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20730" windowHeight="11520"/>
  </bookViews>
  <sheets>
    <sheet name="Rohdaten Frage 12" sheetId="1" r:id="rId1"/>
    <sheet name="alle mit Delikten, Strafrest" sheetId="2" r:id="rId2"/>
    <sheet name="Staatsbürgerschaft" sheetId="3" r:id="rId3"/>
    <sheet name="Jahre" sheetId="4" r:id="rId4"/>
  </sheets>
  <definedNames>
    <definedName name="_xlnm._FilterDatabase" localSheetId="0" hidden="1">'Rohdaten Frage 12'!$A$2:$Z$18</definedName>
  </definedNames>
  <calcPr calcId="145621"/>
  <pivotCaches>
    <pivotCache cacheId="89" r:id="rId5"/>
  </pivotCaches>
</workbook>
</file>

<file path=xl/calcChain.xml><?xml version="1.0" encoding="utf-8"?>
<calcChain xmlns="http://schemas.openxmlformats.org/spreadsheetml/2006/main">
  <c r="N9" i="1" l="1"/>
  <c r="N3" i="1"/>
  <c r="N4" i="1"/>
  <c r="N5" i="1"/>
  <c r="N6" i="1"/>
  <c r="N7" i="1"/>
  <c r="N8" i="1"/>
  <c r="N10" i="1"/>
  <c r="N11" i="1"/>
  <c r="N12" i="1"/>
  <c r="N13" i="1"/>
  <c r="N14" i="1"/>
  <c r="N15" i="1"/>
  <c r="N16" i="1"/>
  <c r="N17" i="1"/>
  <c r="N18" i="1"/>
  <c r="A1" i="1" l="1"/>
</calcChain>
</file>

<file path=xl/sharedStrings.xml><?xml version="1.0" encoding="utf-8"?>
<sst xmlns="http://schemas.openxmlformats.org/spreadsheetml/2006/main" count="298" uniqueCount="107">
  <si>
    <t>Ftlfd. Zahl</t>
  </si>
  <si>
    <t>Jahr</t>
  </si>
  <si>
    <t>GESCHLECHT</t>
  </si>
  <si>
    <t>ALTER</t>
  </si>
  <si>
    <t>ALTERSGRUPPE</t>
  </si>
  <si>
    <t>NATIONALITÄT</t>
  </si>
  <si>
    <t>Justizanstalt</t>
  </si>
  <si>
    <t>Außenstelle</t>
  </si>
  <si>
    <t>HAFTSTATUS</t>
  </si>
  <si>
    <t>VOLLZUGSSTATUS</t>
  </si>
  <si>
    <t>Strafunterbrechung gem. § 99 StVG</t>
  </si>
  <si>
    <t>ANZAHLVERBUESSTERHAFTEN</t>
  </si>
  <si>
    <t>Strafhaftdelikte</t>
  </si>
  <si>
    <t>Strafrest_in_Tagen</t>
  </si>
  <si>
    <t>Vollzug</t>
  </si>
  <si>
    <t>Lockerungen bis</t>
  </si>
  <si>
    <t>Flucht von</t>
  </si>
  <si>
    <t>Flucht bis</t>
  </si>
  <si>
    <t>Art der Flucht</t>
  </si>
  <si>
    <t>von JA</t>
  </si>
  <si>
    <t>Detailinfo</t>
  </si>
  <si>
    <t>Festnahmedatum nach Flucht</t>
  </si>
  <si>
    <t>Wiederaufnahme nach Flucht</t>
  </si>
  <si>
    <t>Aufnahmevon</t>
  </si>
  <si>
    <t>errechnetes Strafende</t>
  </si>
  <si>
    <t>entlassen am</t>
  </si>
  <si>
    <t>M</t>
  </si>
  <si>
    <t>E</t>
  </si>
  <si>
    <t xml:space="preserve">ÖSTERREICH                                                            </t>
  </si>
  <si>
    <t>Sonnberg</t>
  </si>
  <si>
    <t>Strafhaft</t>
  </si>
  <si>
    <t>Stein</t>
  </si>
  <si>
    <t>Wien-Josefstadt</t>
  </si>
  <si>
    <t>Normalvollzug</t>
  </si>
  <si>
    <t xml:space="preserve">Strafhaft                                         </t>
  </si>
  <si>
    <t>Eisenstadt</t>
  </si>
  <si>
    <t>Graz-Jakomini</t>
  </si>
  <si>
    <t>Wels</t>
  </si>
  <si>
    <t>Graz-Karlau</t>
  </si>
  <si>
    <t xml:space="preserve">StGB § 127;StGB § 128 Abs 1 Z 2;StGB § 128 Abs 1 Z 4;StGB § 129 Z 1;StGB § 129 Z 2;StGB § 130 4.DF;StGB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</si>
  <si>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2012-03-07 07:00:00.000</t>
  </si>
  <si>
    <t xml:space="preserve">Nichtrückkehr       </t>
  </si>
  <si>
    <t>JOS</t>
  </si>
  <si>
    <t>§ 129 StVG,§ 68a StVG</t>
  </si>
  <si>
    <t xml:space="preserve">SMG § 27 Abs 1 Z 1 1.Fall;SMG § 27 Abs 1 Z 1 2.Fall;SMG § 27 Abs 1 Z 1 8.Fall;StGB § 127;StGB § 127;StGB § 129 Z 1;StGB § 129 Z 2;StGB § 129 Z 3;StGB § 142 Abs 1;StGB § 229 Abs 1;StGB § 241e Abs 3;StVG § 115;StVG § 99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</si>
  <si>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2013-02-26 16:45:00.000</t>
  </si>
  <si>
    <t xml:space="preserve">St. Pölten                                                                                                                                                                                                                        </t>
  </si>
  <si>
    <t>STN</t>
  </si>
  <si>
    <t>Erstvollzug,gelockerter Vollzug</t>
  </si>
  <si>
    <t xml:space="preserve">SMG § 27 Abs 1 Z 1 1.Fall u. 2. Fall;SMG § 27 Abs 1 Z 1 8.Fall;SMG § 27 Abs 2;SMG § 27 Abs 3;SMG § 27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</si>
  <si>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2010-08-19 08:00:00.000</t>
  </si>
  <si>
    <t>Erstvollzug</t>
  </si>
  <si>
    <t xml:space="preserve">Selbstantritt                                                         </t>
  </si>
  <si>
    <t xml:space="preserve">SMG § 27 Abs 1 Z 1 1.u.2.Fall;SMG § 27 Abs 1 Z 1 8.Fall;SMG § 27 Abs 1 Z 1 8.Fall;SMG § 27 Abs 2;SMG § 27 Abs 3;StGB § 126 Abs 2 Z 4;StGB § 99a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</si>
  <si>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2014-03-07 08:00:00.000</t>
  </si>
  <si>
    <t xml:space="preserve">StGB § 107 Abs 1;StGB § 125;StGB § 127;StGB § 198 Abs 1;StGB § 229 Abs 1;StGB § 241e Abs 3;StGB § 83 Abs 1;StGB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</si>
  <si>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2011-08-05 08:00:00.000</t>
  </si>
  <si>
    <t xml:space="preserve">StGB § 127;StGB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</si>
  <si>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2013-11-27 19:15:00.000</t>
  </si>
  <si>
    <t xml:space="preserve">SMG § 27 Abs 1;SMG § 27 Abs 1 Z 1;SMG § 27 Abs 2;SMG § 27 Abs 4;SMG § 30 Abs 1;StGB § 107 Abs 2;StGB § 127;StGB § 128 Abs 1;StGB § 128 Abs 1 Z 2;StGB § 83 Abs 1;StVG § 126 Abs 2 Z 4;StVG § 99a Abs 4;WaffG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</si>
  <si>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2014-02-26 19:40:00.000</t>
  </si>
  <si>
    <t>JAK</t>
  </si>
  <si>
    <t>KAR</t>
  </si>
  <si>
    <t xml:space="preserve">SLOWENIEN                                                             </t>
  </si>
  <si>
    <t xml:space="preserve">StGB § 146;StGB § 147 Abs 3;StGB § 148 2.DF;StGB § 153 Abs 1.u.2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</si>
  <si>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2014-02-22 10:00:00.000</t>
  </si>
  <si>
    <t xml:space="preserve">Strafunterbrechung gem. § 99 StVG                                     </t>
  </si>
  <si>
    <t xml:space="preserve">SMG § 27 Abs 1 Z 1;StGB § 125;StGB § 127;StGB § 127;StGB § 127;StGB § 127;StGB § 136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</si>
  <si>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2015-09-04 09:00:00.000</t>
  </si>
  <si>
    <t>SPO</t>
  </si>
  <si>
    <t xml:space="preserve">StGB § 127;StGB § 127;StGB § 146;StGB § 146;StGB § 147 Abs 2;StGB § 148 1. Fall;StGB § 148 2. Fall;StGB § 148 2. Strafsatz;StGB § 198 Abs 1;StGB § 223 Abs 2;StGB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</si>
  <si>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SPK Innere Stadt Wien</t>
  </si>
  <si>
    <t>SPK Salzburg</t>
  </si>
  <si>
    <t>§ 146 StGB; § 147 Abs 1 Z 1 StGB; § 147 Abs 3 StGB; § 148 2.Fall StGB</t>
  </si>
  <si>
    <t>2011-05-18 18:00:00.000</t>
  </si>
  <si>
    <t>2014-05-05 14:30:00.000</t>
  </si>
  <si>
    <t>LKA-KK-Süd Wien</t>
  </si>
  <si>
    <t>§ 146 StGB; § 148 1. Fall StGB</t>
  </si>
  <si>
    <t>EIS</t>
  </si>
  <si>
    <t>PI Linz-Landhaus</t>
  </si>
  <si>
    <t>gelockerter Vollzug (§ 126 Abs 3 Freigang)</t>
  </si>
  <si>
    <t>§ 130 2. Fall StGB, § 15 StGB; § 127 StGB; § 129 Z 2 StGB; § 128 Abs 1 Z 2 StGB</t>
  </si>
  <si>
    <t>2010-08-13 18:00:00.000</t>
  </si>
  <si>
    <t>WEL</t>
  </si>
  <si>
    <t>PI Lambach</t>
  </si>
  <si>
    <t>§ 127 StGB; § 105 Abs 1 StGB</t>
  </si>
  <si>
    <t>17.10.2012 08:00:00.000</t>
  </si>
  <si>
    <t>JW Wien-Josefstadt</t>
  </si>
  <si>
    <t>LPD Wien</t>
  </si>
  <si>
    <t>PI Deutschfeistritz</t>
  </si>
  <si>
    <t>§ 156 Abs 1 StGB; § 271 Abs 1 StGB</t>
  </si>
  <si>
    <t>LKA Tirol</t>
  </si>
  <si>
    <t>2015-03-31 14:00:00.000</t>
  </si>
  <si>
    <t>2012-07-20 13:00:00.000</t>
  </si>
  <si>
    <t>GPI Bruckneudorf</t>
  </si>
  <si>
    <t>§ 146 StGB, § 148 1. u. 2. Fall StGB, § 15 StGB, § 133 Abs 1 StGB, § 147 Abs 1 StGB, § 135 Abs 1 StGB, § 147 Abs 1 Z 1 1. Fall StGB</t>
  </si>
  <si>
    <t>gelockerter Vollzug (§ 126 Abs 2 Z 1 Aufenthaltsräume / Tore am Tage nicht verschlossen)</t>
  </si>
  <si>
    <t>2014-04-24 15:00:00.000</t>
  </si>
  <si>
    <t>SWR</t>
  </si>
  <si>
    <t>PI Traisen</t>
  </si>
  <si>
    <t>Hauptanstalt</t>
  </si>
  <si>
    <t>(Alle)</t>
  </si>
  <si>
    <t>Zeilenbeschriftungen</t>
  </si>
  <si>
    <t>Anzahl</t>
  </si>
  <si>
    <t>Gesamtergebnis</t>
  </si>
  <si>
    <t>Spaltenbeschriftungen</t>
  </si>
  <si>
    <t>15 Staatsangehörige Österreich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</si>
</sst>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" fontId="1" fillId="0" borderId="0" xfId="0" applyNumberFormat="1" applyFont="1"/>
    <xf numFmtId="14" fontId="1" fillId="0" borderId="0" xfId="0" applyNumberFormat="1" applyFont="1"/>
    <xf numFmtId="22" fontId="1" fillId="0" borderId="0" xfId="0" applyNumberFormat="1" applyFont="1"/>
    <xf numFmtId="14" fontId="1" fillId="0" borderId="0" xfId="0" applyNumberFormat="1" applyFont="1" applyBorder="1"/>
    <xf numFmtId="0" fontId="2" fillId="0" borderId="1" xfId="0" applyFont="1" applyBorder="1"/>
    <xf numFmtId="1" fontId="2" fillId="0" borderId="1" xfId="0" applyNumberFormat="1" applyFont="1" applyBorder="1"/>
    <xf numFmtId="14" fontId="2" fillId="0" borderId="1" xfId="0" applyNumberFormat="1" applyFont="1" applyBorder="1"/>
    <xf numFmtId="14" fontId="1" fillId="0" borderId="1" xfId="0" applyNumberFormat="1" applyFont="1" applyBorder="1"/>
    <xf numFmtId="14" fontId="3" fillId="0" borderId="0" xfId="0" applyNumberFormat="1" applyFont="1" applyBorder="1" applyAlignment="1">
      <alignment vertical="center" wrapText="1"/>
    </xf>
    <xf numFmtId="0" fontId="1" fillId="2" borderId="0" xfId="0" applyFont="1" applyFill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pivotButt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'1.0' encoding='UTF-8' standalone='no' ?><Relationships xmlns="http://schemas.openxmlformats.org/package/2006/relationships"><Relationship Id="rId8" Type="http://schemas.openxmlformats.org/officeDocument/2006/relationships/sharedStrings" Target="sharedStrings.xml"></Relationship><Relationship Id="rId3" Type="http://schemas.openxmlformats.org/officeDocument/2006/relationships/worksheet" Target="worksheets/sheet3.xml"></Relationship><Relationship Id="rId7" Type="http://schemas.openxmlformats.org/officeDocument/2006/relationships/styles" Target="styles.xml"></Relationship><Relationship Id="rId2" Type="http://schemas.openxmlformats.org/officeDocument/2006/relationships/worksheet" Target="worksheets/sheet2.xml"></Relationship><Relationship Id="rId1" Type="http://schemas.openxmlformats.org/officeDocument/2006/relationships/worksheet" Target="worksheets/sheet1.xml"></Relationship><Relationship Id="rId6" Type="http://schemas.openxmlformats.org/officeDocument/2006/relationships/theme" Target="theme/theme1.xml"></Relationship><Relationship Id="rId5" Type="http://schemas.openxmlformats.org/officeDocument/2006/relationships/pivotCacheDefinition" Target="pivotCache/pivotCacheDefinition1.xml"></Relationship><Relationship Id="rId4" Type="http://schemas.openxmlformats.org/officeDocument/2006/relationships/worksheet" Target="worksheets/sheet4.xml"></Relationship><Relationship Id="rId9" Type="http://schemas.openxmlformats.org/officeDocument/2006/relationships/calcChain" Target="calcChain.xml"></Relationship><Relationship Id="rId10" Type="http://schemas.openxmlformats.org/officeDocument/2006/relationships/customXml" Target="../customXml/item1.xml" 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osch-fw" refreshedDate="42529.522774305558" createdVersion="4" refreshedVersion="4" minRefreshableVersion="3" recordCount="16">
  <cacheSource type="worksheet">
    <worksheetSource ref="A2:Z18" sheet="Rohdaten Frage 12"/>
  </cacheSource>
  <cacheFields count="26">
    <cacheField name="Ftlfd. Zahl" numFmtId="0">
      <sharedItems containsSemiMixedTypes="0" containsString="0" containsNumber="1" containsInteger="1" minValue="38" maxValue="1002"/>
    </cacheField>
    <cacheField name="Jahr" numFmtId="0">
      <sharedItems containsSemiMixedTypes="0" containsString="0" containsNumber="1" containsInteger="1" minValue="2010" maxValue="2015" count="6">
        <n v="2011"/>
        <n v="2012"/>
        <n v="2010"/>
        <n v="2014"/>
        <n v="2013"/>
        <n v="2015"/>
      </sharedItems>
    </cacheField>
    <cacheField name="GESCHLECHT" numFmtId="0">
      <sharedItems/>
    </cacheField>
    <cacheField name="ALTER" numFmtId="0">
      <sharedItems containsSemiMixedTypes="0" containsString="0" containsNumber="1" containsInteger="1" minValue="25" maxValue="54"/>
    </cacheField>
    <cacheField name="ALTERSGRUPPE" numFmtId="0">
      <sharedItems/>
    </cacheField>
    <cacheField name="NATIONALITÄT" numFmtId="0">
      <sharedItems count="2">
        <s v="ÖSTERREICH                                                            "/>
        <s v="SLOWENIEN                                                             "/>
      </sharedItems>
    </cacheField>
    <cacheField name="Justizanstalt" numFmtId="0">
      <sharedItems count="8">
        <s v="Graz-Karlau"/>
        <s v="Wien-Josefstadt"/>
        <s v="Stein"/>
        <s v="Eisenstadt"/>
        <s v="Wels"/>
        <s v="St. Pölten                                                                                                                                                                                                                        "/>
        <s v="Graz-Jakomini"/>
        <s v="Sonnberg"/>
      </sharedItems>
    </cacheField>
    <cacheField name="Außenstelle" numFmtId="0">
      <sharedItems containsBlank="1" count="2">
        <s v="Hauptanstalt"/>
        <m u="1"/>
      </sharedItems>
    </cacheField>
    <cacheField name="HAFTSTATUS" numFmtId="0">
      <sharedItems/>
    </cacheField>
    <cacheField name="VOLLZUGSSTATUS" numFmtId="0">
      <sharedItems containsBlank="1"/>
    </cacheField>
    <cacheField name="Strafunterbrechung gem. § 99 StVG" numFmtId="0">
      <sharedItems containsSemiMixedTypes="0" containsString="0" containsNumber="1" containsInteger="1" minValue="1" maxValue="1"/>
    </cacheField>
    <cacheField name="ANZAHLVERBUESSTERHAFTEN" numFmtId="0">
      <sharedItems containsString="0" containsBlank="1" containsNumber="1" containsInteger="1" minValue="0" maxValue="6"/>
    </cacheField>
    <cacheField name="Strafhaftdelikte" numFmtId="0">
      <sharedItems count="16" longText="1">
        <s v="StGB § 127;StGB § 128 Abs 1 Z 2;StGB § 128 Abs 1 Z 4;StGB § 129 Z 1;StGB § 129 Z 2;StGB § 130 4.DF;StGB § 83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§ 127 StGB; § 105 Abs 1 StGB"/>
        <s v="SMG § 27 Abs 1 Z 1 1.Fall;SMG § 27 Abs 1 Z 1 2.Fall;SMG § 27 Abs 1 Z 1 8.Fall;StGB § 127;StGB § 127;StGB § 129 Z 1;StGB § 129 Z 2;StGB § 129 Z 3;StGB § 142 Abs 1;StGB § 229 Abs 1;StGB § 241e Abs 3;StVG § 115;StVG § 99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 1.Fall u. 2. Fall;SMG § 27 Abs 1 Z 1 8.Fall;SMG § 27 Abs 2;SMG § 27 Abs 3;SMG § 27 Abs 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§ 130 2. Fall StGB, § 15 StGB; § 127 StGB; § 129 Z 2 StGB; § 128 Abs 1 Z 2 StGB"/>
        <s v="§ 146 StGB; § 148 1. Fall StGB"/>
        <s v="SMG § 27 Abs 1 Z 1 1.u.2.Fall;SMG § 27 Abs 1 Z 1 8.Fall;SMG § 27 Abs 1 Z 1 8.Fall;SMG § 27 Abs 2;SMG § 27 Abs 3;StGB § 126 Abs 2 Z 4;StGB § 99a Abs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07 Abs 1;StGB § 125;StGB § 127;StGB § 198 Abs 1;StGB § 229 Abs 1;StGB § 241e Abs 3;StGB § 83 Abs 1;StGB § 83 Abs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27;StGB § 130 1.Fal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;SMG § 27 Abs 1 Z 1;SMG § 27 Abs 2;SMG § 27 Abs 4;SMG § 30 Abs 1;StGB § 107 Abs 2;StGB § 127;StGB § 128 Abs 1;StGB § 128 Abs 1 Z 2;StGB § 83 Abs 1;StVG § 126 Abs 2 Z 4;StVG § 99a Abs 4;WaffG § 50 Abs 1 Z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tGB § 146;StGB § 147 Abs 3;StGB § 148 2.DF;StGB § 153 Abs 1.u.2 1.DF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SMG § 27 Abs 1 Z 1;StGB § 125;StGB § 127;StGB § 127;StGB § 127;StGB § 127;StGB § 136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§ 146 StGB; § 147 Abs 1 Z 1 StGB; § 147 Abs 3 StGB; § 148 2.Fall StGB"/>
        <s v="§ 146 StGB, § 148 1. u. 2. Fall StGB, § 15 StGB, § 133 Abs 1 StGB, § 147 Abs 1 StGB, § 135 Abs 1 StGB, § 147 Abs 1 Z 1 1. Fall StGB"/>
        <s v="StGB § 127;StGB § 127;StGB § 146;StGB § 146;StGB § 147 Abs 2;StGB § 148 1. Fall;StGB § 148 2. Fall;StGB § 148 2. Strafsatz;StGB § 198 Abs 1;StGB § 223 Abs 2;StGB § 241e Abs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    <s v="§ 156 Abs 1 StGB; § 271 Abs 1 StGB"/>
      </sharedItems>
    </cacheField>
    <cacheField name="Strafrest_in_Tagen" numFmtId="1">
      <sharedItems containsSemiMixedTypes="0" containsString="0" containsNumber="1" containsInteger="1" minValue="46" maxValue="1905" count="16">
        <n v="449"/>
        <n v="179"/>
        <n v="652"/>
        <n v="114"/>
        <n v="415"/>
        <n v="365"/>
        <n v="156"/>
        <n v="46"/>
        <n v="208"/>
        <n v="588"/>
        <n v="1550"/>
        <n v="72"/>
        <n v="1045"/>
        <n v="1057"/>
        <n v="1905"/>
        <n v="217"/>
      </sharedItems>
    </cacheField>
    <cacheField name="Vollzug" numFmtId="14">
      <sharedItems containsSemiMixedTypes="0" containsNonDate="0" containsDate="1" containsString="0" minDate="2010-04-27T00:00:00" maxDate="2015-06-26T00:00:00"/>
    </cacheField>
    <cacheField name="Lockerungen bis" numFmtId="0">
      <sharedItems/>
    </cacheField>
    <cacheField name="Flucht von" numFmtId="14">
      <sharedItems containsSemiMixedTypes="0" containsNonDate="0" containsDate="1" containsString="0" minDate="2010-04-27T00:00:00" maxDate="2024-05-06T00:00:00"/>
    </cacheField>
    <cacheField name="Flucht bis" numFmtId="0">
      <sharedItems containsNonDate="0" containsDate="1" containsString="0" containsBlank="1" minDate="2010-04-27T00:00:00" maxDate="2015-07-23T00:00:00"/>
    </cacheField>
    <cacheField name="Art der Flucht" numFmtId="0">
      <sharedItems/>
    </cacheField>
    <cacheField name="von JA" numFmtId="0">
      <sharedItems/>
    </cacheField>
    <cacheField name="Detailinfo" numFmtId="0">
      <sharedItems/>
    </cacheField>
    <cacheField name="Festnahmedatum nach Flucht" numFmtId="0">
      <sharedItems containsNonDate="0" containsDate="1" containsString="0" containsBlank="1" minDate="2010-04-27T00:00:00" maxDate="2015-07-23T00:00:00"/>
    </cacheField>
    <cacheField name="Wiederaufnahme nach Flucht" numFmtId="0">
      <sharedItems containsNonDate="0" containsDate="1" containsString="0" containsBlank="1" minDate="2010-04-27T00:00:00" maxDate="2015-07-23T00:00:00"/>
    </cacheField>
    <cacheField name="Aufnahmevon" numFmtId="0">
      <sharedItems containsBlank="1"/>
    </cacheField>
    <cacheField name="errechnetes Strafende" numFmtId="14">
      <sharedItems containsSemiMixedTypes="0" containsNonDate="0" containsDate="1" containsString="0" minDate="2010-08-19T00:00:00" maxDate="2019-07-09T00:00:00"/>
    </cacheField>
    <cacheField name="entlassen am" numFmtId="14">
      <sharedItems containsNonDate="0" containsDate="1" containsString="0" containsBlank="1" minDate="2010-08-19T00:00:00" maxDate="2015-12-06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n v="38"/>
    <x v="0"/>
    <s v="M"/>
    <n v="51"/>
    <s v="E"/>
    <x v="0"/>
    <x v="0"/>
    <x v="0"/>
    <s v="Strafhaft                                         "/>
    <s v="Normalvollzug"/>
    <n v="1"/>
    <n v="5"/>
    <x v="0"/>
    <x v="0"/>
    <d v="2011-06-16T00:00:00"/>
    <s v="2012-03-07 07:00:00.000"/>
    <d v="2011-06-30T00:00:00"/>
    <d v="2011-06-06T00:00:00"/>
    <s v="Nichtrückkehr       "/>
    <s v="KAR"/>
    <s v="Strafunterbrechung gem. § 99 StVG                                     "/>
    <d v="2011-06-06T00:00:00"/>
    <d v="2011-06-06T00:00:00"/>
    <s v="PI Linz-Landhaus"/>
    <d v="2012-09-07T00:00:00"/>
    <d v="2012-09-07T00:00:00"/>
  </r>
  <r>
    <n v="55"/>
    <x v="1"/>
    <s v="M"/>
    <n v="46"/>
    <s v="E"/>
    <x v="0"/>
    <x v="1"/>
    <x v="0"/>
    <s v="Strafhaft"/>
    <m/>
    <n v="1"/>
    <n v="4"/>
    <x v="1"/>
    <x v="1"/>
    <d v="2012-10-14T00:00:00"/>
    <s v="17.10.2012 08:00:00.000"/>
    <d v="2012-10-18T00:00:00"/>
    <d v="2012-10-19T00:00:00"/>
    <s v="Nichtrückkehr       "/>
    <s v="JOS"/>
    <s v="Strafunterbrechung gem. § 99 StVG                                     "/>
    <d v="2012-10-19T00:00:00"/>
    <d v="2012-10-19T00:00:00"/>
    <s v="JW Wien-Josefstadt"/>
    <d v="2013-04-11T00:00:00"/>
    <d v="2013-04-16T00:00:00"/>
  </r>
  <r>
    <n v="101"/>
    <x v="0"/>
    <s v="M"/>
    <n v="29"/>
    <s v="E"/>
    <x v="0"/>
    <x v="2"/>
    <x v="0"/>
    <s v="Strafhaft                                         "/>
    <s v="§ 129 StVG,§ 68a StVG"/>
    <n v="1"/>
    <n v="6"/>
    <x v="2"/>
    <x v="2"/>
    <d v="2012-01-11T00:00:00"/>
    <s v="2013-02-26 16:45:00.000"/>
    <d v="2011-11-07T00:00:00"/>
    <d v="2011-11-29T00:00:00"/>
    <s v="Nichtrückkehr       "/>
    <s v="STN"/>
    <s v="Strafunterbrechung gem. § 99 StVG                                     "/>
    <d v="2011-11-29T00:00:00"/>
    <d v="2011-11-29T00:00:00"/>
    <s v="SPK Salzburg"/>
    <d v="2013-10-24T00:00:00"/>
    <d v="2013-10-23T00:00:00"/>
  </r>
  <r>
    <n v="176"/>
    <x v="2"/>
    <s v="M"/>
    <n v="30"/>
    <s v="E"/>
    <x v="0"/>
    <x v="3"/>
    <x v="0"/>
    <s v="Strafhaft                                         "/>
    <m/>
    <n v="1"/>
    <n v="2"/>
    <x v="3"/>
    <x v="3"/>
    <d v="2010-04-27T00:00:00"/>
    <s v="2010-08-19 08:00:00.000"/>
    <d v="2010-04-27T00:00:00"/>
    <d v="2010-04-27T00:00:00"/>
    <s v="Nichtrückkehr       "/>
    <s v="EIS"/>
    <s v="Strafunterbrechung gem. § 99 StVG                                     "/>
    <d v="2010-04-27T00:00:00"/>
    <d v="2010-04-27T00:00:00"/>
    <s v="Selbstantritt                                                         "/>
    <d v="2010-08-19T00:00:00"/>
    <d v="2010-08-19T00:00:00"/>
  </r>
  <r>
    <n v="205"/>
    <x v="2"/>
    <s v="M"/>
    <n v="42"/>
    <s v="E"/>
    <x v="0"/>
    <x v="4"/>
    <x v="0"/>
    <s v="Strafhaft"/>
    <s v="gelockerter Vollzug (§ 126 Abs 3 Freigang)"/>
    <n v="1"/>
    <n v="3"/>
    <x v="4"/>
    <x v="4"/>
    <d v="2010-08-13T00:00:00"/>
    <s v="2010-08-13 18:00:00.000"/>
    <d v="2010-08-15T00:00:00"/>
    <d v="2010-11-03T00:00:00"/>
    <s v="Nichtrückkehr       "/>
    <s v="WEL"/>
    <s v="Strafunterbrechung gem. § 99 StVG                                     "/>
    <d v="2010-11-03T00:00:00"/>
    <d v="2010-11-03T00:00:00"/>
    <s v="PI Lambach"/>
    <d v="2011-10-02T00:00:00"/>
    <d v="2011-08-18T00:00:00"/>
  </r>
  <r>
    <n v="260"/>
    <x v="3"/>
    <s v="M"/>
    <n v="34"/>
    <s v="E"/>
    <x v="0"/>
    <x v="2"/>
    <x v="0"/>
    <s v="Strafhaft"/>
    <s v="Normalvollzug"/>
    <n v="1"/>
    <n v="4"/>
    <x v="5"/>
    <x v="5"/>
    <d v="2014-05-05T00:00:00"/>
    <s v="2014-05-05 14:30:00.000"/>
    <d v="2024-05-05T00:00:00"/>
    <d v="2014-12-10T00:00:00"/>
    <s v="Nichtrückkehr       "/>
    <s v="STN"/>
    <s v="Strafunterbrechung gem. § 99 StVG                                     "/>
    <d v="2014-12-10T00:00:00"/>
    <d v="2014-12-10T00:00:00"/>
    <s v="LKA-KK-Süd Wien"/>
    <d v="2015-05-05T00:00:00"/>
    <d v="2015-12-05T00:00:00"/>
  </r>
  <r>
    <n v="274"/>
    <x v="4"/>
    <s v="M"/>
    <n v="35"/>
    <s v="E"/>
    <x v="0"/>
    <x v="5"/>
    <x v="0"/>
    <s v="Strafhaft"/>
    <m/>
    <n v="1"/>
    <n v="3"/>
    <x v="6"/>
    <x v="6"/>
    <d v="2013-10-03T00:00:00"/>
    <s v="2014-03-07 08:00:00.000"/>
    <d v="2013-10-03T00:00:00"/>
    <d v="2013-10-03T00:00:00"/>
    <s v="Nichtrückkehr       "/>
    <s v="SPO"/>
    <s v="Strafunterbrechung gem. § 99 StVG                                     "/>
    <d v="2013-10-03T00:00:00"/>
    <d v="2013-10-03T00:00:00"/>
    <s v="Selbstantritt                                                         "/>
    <d v="2014-03-08T00:00:00"/>
    <d v="2014-03-07T00:00:00"/>
  </r>
  <r>
    <n v="331"/>
    <x v="0"/>
    <s v="M"/>
    <n v="25"/>
    <s v="E"/>
    <x v="0"/>
    <x v="6"/>
    <x v="0"/>
    <s v="Strafhaft                                         "/>
    <m/>
    <n v="1"/>
    <n v="4"/>
    <x v="7"/>
    <x v="7"/>
    <d v="2011-05-05T00:00:00"/>
    <s v="2011-08-05 08:00:00.000"/>
    <d v="2011-05-12T00:00:00"/>
    <d v="2011-05-25T00:00:00"/>
    <s v="Nichtrückkehr       "/>
    <s v="JAK"/>
    <s v="Strafunterbrechung gem. § 99 StVG                                     "/>
    <d v="2011-05-25T00:00:00"/>
    <d v="2011-05-25T00:00:00"/>
    <s v="PI Deutschfeistritz"/>
    <d v="2011-06-20T00:00:00"/>
    <d v="2011-08-05T00:00:00"/>
  </r>
  <r>
    <n v="337"/>
    <x v="4"/>
    <s v="M"/>
    <n v="54"/>
    <s v="E"/>
    <x v="0"/>
    <x v="5"/>
    <x v="0"/>
    <s v="Strafhaft"/>
    <m/>
    <n v="1"/>
    <n v="3"/>
    <x v="8"/>
    <x v="8"/>
    <d v="2013-08-02T00:00:00"/>
    <s v="2013-11-27 19:15:00.000"/>
    <d v="2013-08-02T00:00:00"/>
    <d v="2013-10-17T00:00:00"/>
    <s v="Nichtrückkehr       "/>
    <s v="SPO"/>
    <s v="Strafunterbrechung gem. § 99 StVG                                     "/>
    <d v="2013-10-17T00:00:00"/>
    <d v="2013-10-17T00:00:00"/>
    <s v="LPD Wien"/>
    <d v="2014-02-26T00:00:00"/>
    <m/>
  </r>
  <r>
    <n v="403"/>
    <x v="3"/>
    <s v="M"/>
    <n v="28"/>
    <s v="E"/>
    <x v="0"/>
    <x v="5"/>
    <x v="0"/>
    <s v="Strafhaft"/>
    <m/>
    <n v="1"/>
    <n v="3"/>
    <x v="9"/>
    <x v="9"/>
    <d v="2014-01-16T00:00:00"/>
    <s v="2014-02-26 19:40:00.000"/>
    <d v="2013-11-06T00:00:00"/>
    <d v="2013-11-15T00:00:00"/>
    <s v="Nichtrückkehr       "/>
    <s v="SPO"/>
    <s v="Strafunterbrechung gem. § 99 StVG                                     "/>
    <d v="2013-11-15T00:00:00"/>
    <d v="2013-11-15T00:00:00"/>
    <s v="SPK Innere Stadt Wien"/>
    <d v="2015-08-27T00:00:00"/>
    <d v="2015-08-27T00:00:00"/>
  </r>
  <r>
    <n v="467"/>
    <x v="4"/>
    <s v="M"/>
    <n v="45"/>
    <s v="E"/>
    <x v="1"/>
    <x v="6"/>
    <x v="0"/>
    <s v="Strafhaft"/>
    <s v="Erstvollzug,gelockerter Vollzug"/>
    <n v="1"/>
    <n v="1"/>
    <x v="10"/>
    <x v="10"/>
    <d v="2013-09-23T00:00:00"/>
    <s v="2014-02-22 10:00:00.000"/>
    <d v="2014-02-22T00:00:00"/>
    <m/>
    <s v="Nichtrückkehr       "/>
    <s v="JAK"/>
    <s v="Strafunterbrechung gem. § 99 StVG                                     "/>
    <m/>
    <m/>
    <m/>
    <d v="2017-12-21T00:00:00"/>
    <m/>
  </r>
  <r>
    <n v="610"/>
    <x v="5"/>
    <s v="M"/>
    <n v="33"/>
    <s v="E"/>
    <x v="0"/>
    <x v="6"/>
    <x v="0"/>
    <s v="Strafhaft"/>
    <s v="Normalvollzug"/>
    <n v="1"/>
    <n v="3"/>
    <x v="11"/>
    <x v="11"/>
    <d v="2015-06-25T00:00:00"/>
    <s v="2015-09-04 09:00:00.000"/>
    <d v="2015-06-25T00:00:00"/>
    <d v="2015-06-25T00:00:00"/>
    <s v="Nichtrückkehr       "/>
    <s v="JAK"/>
    <s v="Strafunterbrechung gem. § 99 StVG                                     "/>
    <d v="2015-06-25T00:00:00"/>
    <d v="2015-06-25T00:00:00"/>
    <s v="Selbstantritt                                                         "/>
    <d v="2015-09-05T00:00:00"/>
    <d v="2015-09-04T00:00:00"/>
  </r>
  <r>
    <n v="817"/>
    <x v="0"/>
    <s v="M"/>
    <n v="48"/>
    <s v="E"/>
    <x v="0"/>
    <x v="2"/>
    <x v="0"/>
    <s v="Strafhaft"/>
    <s v="Erstvollzug"/>
    <n v="1"/>
    <m/>
    <x v="12"/>
    <x v="12"/>
    <d v="2011-05-16T00:00:00"/>
    <s v="2011-05-18 18:00:00.000"/>
    <d v="2011-05-18T00:00:00"/>
    <m/>
    <s v="Nichtrückkehr       "/>
    <s v="STN"/>
    <s v="Strafunterbrechung gem. § 99 StVG                                     "/>
    <m/>
    <m/>
    <m/>
    <d v="2014-03-26T00:00:00"/>
    <m/>
  </r>
  <r>
    <n v="823"/>
    <x v="1"/>
    <s v="M"/>
    <n v="31"/>
    <s v="E"/>
    <x v="0"/>
    <x v="0"/>
    <x v="0"/>
    <s v="Strafhaft"/>
    <m/>
    <n v="1"/>
    <n v="1"/>
    <x v="13"/>
    <x v="13"/>
    <d v="2012-07-18T00:00:00"/>
    <s v="2012-07-20 13:00:00.000"/>
    <d v="2012-07-20T00:00:00"/>
    <d v="2013-02-28T00:00:00"/>
    <s v="Nichtrückkehr       "/>
    <s v="KAR"/>
    <s v="Strafunterbrechung gem. § 99 StVG                                     "/>
    <d v="2013-02-28T00:00:00"/>
    <d v="2013-02-28T00:00:00"/>
    <s v="GPI Bruckneudorf"/>
    <d v="2015-06-10T00:00:00"/>
    <d v="2015-08-11T00:00:00"/>
  </r>
  <r>
    <n v="882"/>
    <x v="3"/>
    <s v="M"/>
    <n v="38"/>
    <s v="E"/>
    <x v="0"/>
    <x v="7"/>
    <x v="0"/>
    <s v="Strafhaft"/>
    <s v="gelockerter Vollzug (§ 126 Abs 2 Z 1 Aufenthaltsräume / Tore am Tage nicht verschlossen)"/>
    <n v="1"/>
    <n v="1"/>
    <x v="14"/>
    <x v="14"/>
    <d v="2014-04-20T00:00:00"/>
    <s v="2014-04-24 15:00:00.000"/>
    <d v="2014-04-24T00:00:00"/>
    <d v="2014-06-16T00:00:00"/>
    <s v="Nichtrückkehr       "/>
    <s v="SWR"/>
    <s v="Strafunterbrechung gem. § 99 StVG                                     "/>
    <d v="2014-06-16T00:00:00"/>
    <d v="2015-06-16T00:00:00"/>
    <s v="PI Traisen"/>
    <d v="2019-07-08T00:00:00"/>
    <m/>
  </r>
  <r>
    <n v="1002"/>
    <x v="5"/>
    <s v="M"/>
    <n v="46"/>
    <s v="E"/>
    <x v="0"/>
    <x v="1"/>
    <x v="0"/>
    <s v="Strafhaft"/>
    <s v="Erstvollzug"/>
    <n v="1"/>
    <n v="0"/>
    <x v="15"/>
    <x v="15"/>
    <d v="2015-03-25T00:00:00"/>
    <s v="2015-03-31 14:00:00.000"/>
    <d v="2015-03-31T00:00:00"/>
    <d v="2015-07-22T00:00:00"/>
    <s v="Nichtrückkehr       "/>
    <s v="JOS"/>
    <s v="Strafunterbrechung gem. § 99 StVG                                     "/>
    <d v="2015-07-22T00:00:00"/>
    <d v="2015-07-22T00:00:00"/>
    <s v="LKA Tirol"/>
    <d v="2015-10-28T00:00:00"/>
    <d v="2015-12-04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9" applyNumberFormats="0" applyBorderFormats="0" applyFontFormats="0" applyPatternFormats="0" applyAlignmentFormats="0" applyWidthHeightFormats="1" dataCaption="Werte" updatedVersion="4" minRefreshableVersion="3" useAutoFormatting="1" itemPrintTitles="1" createdVersion="4" indent="0" outline="1" outlineData="1" multipleFieldFilters="0">
  <location ref="A4:B21" firstHeaderRow="1" firstDataRow="1" firstDataCol="1" rowPageCount="2" colPageCount="1"/>
  <pivotFields count="26">
    <pivotField dataField="1" showAll="0"/>
    <pivotField showAll="0"/>
    <pivotField showAll="0" defaultSubtotal="0"/>
    <pivotField showAll="0"/>
    <pivotField showAll="0"/>
    <pivotField showAll="0"/>
    <pivotField axis="axisRow" showAll="0">
      <items count="9">
        <item x="3"/>
        <item x="6"/>
        <item x="0"/>
        <item x="7"/>
        <item x="5"/>
        <item x="2"/>
        <item x="4"/>
        <item x="1"/>
        <item t="default"/>
      </items>
    </pivotField>
    <pivotField axis="axisRow" showAll="0">
      <items count="3">
        <item x="0"/>
        <item m="1" x="1"/>
        <item t="default"/>
      </items>
    </pivotField>
    <pivotField showAll="0"/>
    <pivotField showAll="0"/>
    <pivotField showAll="0"/>
    <pivotField showAll="0"/>
    <pivotField axis="axisPage" showAll="0">
      <items count="17">
        <item x="3"/>
        <item x="2"/>
        <item x="6"/>
        <item x="11"/>
        <item x="9"/>
        <item x="7"/>
        <item x="14"/>
        <item x="0"/>
        <item x="8"/>
        <item x="10"/>
        <item x="1"/>
        <item x="4"/>
        <item x="5"/>
        <item x="12"/>
        <item x="13"/>
        <item x="15"/>
        <item t="default"/>
      </items>
    </pivotField>
    <pivotField axis="axisPage" showAll="0">
      <items count="17">
        <item x="11"/>
        <item x="3"/>
        <item x="6"/>
        <item x="1"/>
        <item x="8"/>
        <item x="15"/>
        <item x="5"/>
        <item x="0"/>
        <item x="9"/>
        <item x="2"/>
        <item x="12"/>
        <item x="10"/>
        <item x="4"/>
        <item x="7"/>
        <item x="13"/>
        <item x="14"/>
        <item t="default"/>
      </items>
    </pivotField>
    <pivotField numFmtId="14" showAll="0" defaultSubtotal="0"/>
    <pivotField showAll="0"/>
    <pivotField numFmtId="1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2">
    <field x="6"/>
    <field x="7"/>
  </rowFields>
  <rowItems count="17">
    <i>
      <x/>
    </i>
    <i r="1">
      <x/>
    </i>
    <i>
      <x v="1"/>
    </i>
    <i r="1">
      <x/>
    </i>
    <i>
      <x v="2"/>
    </i>
    <i r="1">
      <x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 t="grand">
      <x/>
    </i>
  </rowItems>
  <colItems count="1">
    <i/>
  </colItems>
  <pageFields count="2">
    <pageField fld="12" hier="-1"/>
    <pageField fld="13" hier="-1"/>
  </pageFields>
  <dataFields count="1">
    <dataField name="Anzahl" fld="0" subtotal="count" baseField="7" baseItem="1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89" applyNumberFormats="0" applyBorderFormats="0" applyFontFormats="0" applyPatternFormats="0" applyAlignmentFormats="0" applyWidthHeightFormats="1" dataCaption="Werte" updatedVersion="4" minRefreshableVersion="3" useAutoFormatting="1" itemPrintTitles="1" createdVersion="4" indent="0" outline="1" outlineData="1" multipleFieldFilters="0">
  <location ref="A4:B30" firstHeaderRow="1" firstDataRow="1" firstDataCol="1"/>
  <pivotFields count="26">
    <pivotField dataField="1" showAll="0"/>
    <pivotField showAll="0"/>
    <pivotField showAll="0" defaultSubtotal="0"/>
    <pivotField showAll="0"/>
    <pivotField showAll="0"/>
    <pivotField axis="axisRow" showAll="0">
      <items count="3">
        <item x="0"/>
        <item x="1"/>
        <item t="default"/>
      </items>
    </pivotField>
    <pivotField axis="axisRow" showAll="0">
      <items count="9">
        <item x="3"/>
        <item x="6"/>
        <item x="0"/>
        <item x="7"/>
        <item x="5"/>
        <item x="2"/>
        <item x="4"/>
        <item x="1"/>
        <item t="default"/>
      </items>
    </pivotField>
    <pivotField axis="axisRow" showAll="0">
      <items count="3">
        <item x="0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numFmtId="14" showAll="0" defaultSubtotal="0"/>
    <pivotField showAll="0"/>
    <pivotField numFmtId="1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3">
    <field x="6"/>
    <field x="7"/>
    <field x="5"/>
  </rowFields>
  <rowItems count="26">
    <i>
      <x/>
    </i>
    <i r="1">
      <x/>
    </i>
    <i r="2">
      <x/>
    </i>
    <i>
      <x v="1"/>
    </i>
    <i r="1">
      <x/>
    </i>
    <i r="2">
      <x/>
    </i>
    <i r="2">
      <x v="1"/>
    </i>
    <i>
      <x v="2"/>
    </i>
    <i r="1">
      <x/>
    </i>
    <i r="2">
      <x/>
    </i>
    <i>
      <x v="3"/>
    </i>
    <i r="1">
      <x/>
    </i>
    <i r="2">
      <x/>
    </i>
    <i>
      <x v="4"/>
    </i>
    <i r="1">
      <x/>
    </i>
    <i r="2">
      <x/>
    </i>
    <i>
      <x v="5"/>
    </i>
    <i r="1">
      <x/>
    </i>
    <i r="2">
      <x/>
    </i>
    <i>
      <x v="6"/>
    </i>
    <i r="1">
      <x/>
    </i>
    <i r="2">
      <x/>
    </i>
    <i>
      <x v="7"/>
    </i>
    <i r="1">
      <x/>
    </i>
    <i r="2">
      <x/>
    </i>
    <i t="grand">
      <x/>
    </i>
  </rowItems>
  <colItems count="1">
    <i/>
  </colItems>
  <dataFields count="1">
    <dataField name="Anzahl" fld="0" subtotal="count" baseField="7" baseItem="1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89" applyNumberFormats="0" applyBorderFormats="0" applyFontFormats="0" applyPatternFormats="0" applyAlignmentFormats="0" applyWidthHeightFormats="1" dataCaption="Werte" updatedVersion="4" minRefreshableVersion="3" useAutoFormatting="1" itemPrintTitles="1" createdVersion="4" indent="0" outline="1" outlineData="1" multipleFieldFilters="0">
  <location ref="A4:H22" firstHeaderRow="1" firstDataRow="2" firstDataCol="1"/>
  <pivotFields count="26">
    <pivotField dataField="1" showAll="0"/>
    <pivotField axis="axisCol" showAll="0">
      <items count="7">
        <item x="2"/>
        <item x="0"/>
        <item x="1"/>
        <item x="4"/>
        <item x="3"/>
        <item x="5"/>
        <item t="default"/>
      </items>
    </pivotField>
    <pivotField showAll="0" defaultSubtotal="0"/>
    <pivotField showAll="0"/>
    <pivotField showAll="0"/>
    <pivotField showAll="0"/>
    <pivotField axis="axisRow" showAll="0">
      <items count="9">
        <item x="3"/>
        <item x="6"/>
        <item x="0"/>
        <item x="7"/>
        <item x="5"/>
        <item x="2"/>
        <item x="4"/>
        <item x="1"/>
        <item t="default"/>
      </items>
    </pivotField>
    <pivotField axis="axisRow" showAll="0">
      <items count="3">
        <item x="0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numFmtId="14" showAll="0" defaultSubtotal="0"/>
    <pivotField showAll="0"/>
    <pivotField numFmtId="1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2">
    <field x="6"/>
    <field x="7"/>
  </rowFields>
  <rowItems count="17">
    <i>
      <x/>
    </i>
    <i r="1">
      <x/>
    </i>
    <i>
      <x v="1"/>
    </i>
    <i r="1">
      <x/>
    </i>
    <i>
      <x v="2"/>
    </i>
    <i r="1">
      <x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Anzahl" fld="0" subtotal="count" baseField="7" baseItem="1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workbookViewId="0"/>
  </sheetViews>
  <sheetFormatPr baseColWidth="10" defaultRowHeight="15" x14ac:dyDescent="0.25"/>
  <cols>
    <col min="1" max="1" width="11.42578125" style="1"/>
    <col min="2" max="2" width="6.85546875" style="1" bestFit="1" customWidth="1"/>
    <col min="3" max="3" width="7" style="1" customWidth="1"/>
    <col min="4" max="4" width="5.5703125" style="1" customWidth="1"/>
    <col min="5" max="5" width="7.85546875" style="1" customWidth="1"/>
    <col min="6" max="6" width="14.7109375" style="1" customWidth="1"/>
    <col min="7" max="7" width="14.85546875" style="1" customWidth="1"/>
    <col min="8" max="8" width="15.28515625" style="1" customWidth="1"/>
    <col min="9" max="9" width="13.85546875" style="1" customWidth="1"/>
    <col min="10" max="10" width="20.85546875" style="1" customWidth="1"/>
    <col min="11" max="11" width="11.42578125" style="1" customWidth="1"/>
    <col min="12" max="12" width="11.5703125" style="1" customWidth="1"/>
    <col min="13" max="13" width="27" style="1" customWidth="1"/>
    <col min="14" max="14" width="20" style="2" bestFit="1" customWidth="1"/>
    <col min="15" max="15" width="12" style="3" customWidth="1"/>
    <col min="16" max="16" width="23" style="1" customWidth="1"/>
    <col min="17" max="18" width="15.140625" style="1" bestFit="1" customWidth="1"/>
    <col min="19" max="19" width="16.5703125" style="1" bestFit="1" customWidth="1"/>
    <col min="20" max="20" width="9" style="1" bestFit="1" customWidth="1"/>
    <col min="21" max="21" width="48.5703125" style="1" bestFit="1" customWidth="1"/>
    <col min="22" max="22" width="29.7109375" style="1" bestFit="1" customWidth="1"/>
    <col min="23" max="23" width="29.85546875" style="1" bestFit="1" customWidth="1"/>
    <col min="24" max="24" width="44.85546875" style="1" bestFit="1" customWidth="1"/>
    <col min="25" max="25" width="27.5703125" style="5" customWidth="1"/>
    <col min="26" max="26" width="19" style="3" customWidth="1"/>
    <col min="27" max="16384" width="11.42578125" style="1"/>
  </cols>
  <sheetData>
    <row r="1" spans="1:26" ht="26.25" customHeight="1" x14ac:dyDescent="0.25">
      <c r="A1" s="11">
        <f>SUBTOTAL(2,A3:A8887)</f>
        <v>16</v>
      </c>
    </row>
    <row r="2" spans="1:26" s="6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7" t="s">
        <v>13</v>
      </c>
      <c r="O2" s="8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5" t="s">
        <v>24</v>
      </c>
      <c r="Z2" s="9" t="s">
        <v>25</v>
      </c>
    </row>
    <row r="3" spans="1:26" x14ac:dyDescent="0.25">
      <c r="A3" s="1">
        <v>38</v>
      </c>
      <c r="B3" s="1">
        <v>2011</v>
      </c>
      <c r="C3" s="1" t="s">
        <v>26</v>
      </c>
      <c r="D3" s="1">
        <v>51</v>
      </c>
      <c r="E3" s="1" t="s">
        <v>27</v>
      </c>
      <c r="F3" s="1" t="s">
        <v>28</v>
      </c>
      <c r="G3" s="1" t="s">
        <v>38</v>
      </c>
      <c r="H3" s="1" t="s">
        <v>100</v>
      </c>
      <c r="I3" s="1" t="s">
        <v>34</v>
      </c>
      <c r="J3" s="1" t="s">
        <v>33</v>
      </c>
      <c r="K3" s="1">
        <v>1</v>
      </c>
      <c r="L3" s="1">
        <v>5</v>
      </c>
      <c r="M3" s="1" t="s">
        <v>39</v>
      </c>
      <c r="N3" s="2">
        <f t="shared" ref="N3:N4" si="0">Y3-O3</f>
        <v>449</v>
      </c>
      <c r="O3" s="3">
        <v>40710</v>
      </c>
      <c r="P3" s="1" t="s">
        <v>40</v>
      </c>
      <c r="Q3" s="3">
        <v>40724</v>
      </c>
      <c r="R3" s="3">
        <v>40700</v>
      </c>
      <c r="S3" s="1" t="s">
        <v>41</v>
      </c>
      <c r="T3" s="1" t="s">
        <v>62</v>
      </c>
      <c r="U3" s="1" t="s">
        <v>66</v>
      </c>
      <c r="V3" s="3">
        <v>40700</v>
      </c>
      <c r="W3" s="3">
        <v>40700</v>
      </c>
      <c r="X3" s="1" t="s">
        <v>79</v>
      </c>
      <c r="Y3" s="5">
        <v>41159</v>
      </c>
      <c r="Z3" s="3">
        <v>41159</v>
      </c>
    </row>
    <row r="4" spans="1:26" x14ac:dyDescent="0.25">
      <c r="A4" s="1">
        <v>55</v>
      </c>
      <c r="B4" s="1">
        <v>2012</v>
      </c>
      <c r="C4" s="1" t="s">
        <v>26</v>
      </c>
      <c r="D4" s="1">
        <v>46</v>
      </c>
      <c r="E4" s="1" t="s">
        <v>27</v>
      </c>
      <c r="F4" s="1" t="s">
        <v>28</v>
      </c>
      <c r="G4" s="1" t="s">
        <v>32</v>
      </c>
      <c r="H4" s="1" t="s">
        <v>100</v>
      </c>
      <c r="I4" s="1" t="s">
        <v>30</v>
      </c>
      <c r="K4" s="1">
        <v>1</v>
      </c>
      <c r="L4" s="1">
        <v>4</v>
      </c>
      <c r="M4" s="1" t="s">
        <v>85</v>
      </c>
      <c r="N4" s="2">
        <f t="shared" si="0"/>
        <v>179</v>
      </c>
      <c r="O4" s="3">
        <v>41196</v>
      </c>
      <c r="P4" s="3" t="s">
        <v>86</v>
      </c>
      <c r="Q4" s="3">
        <v>41200</v>
      </c>
      <c r="R4" s="3">
        <v>41201</v>
      </c>
      <c r="S4" s="1" t="s">
        <v>41</v>
      </c>
      <c r="T4" s="3" t="s">
        <v>42</v>
      </c>
      <c r="U4" s="3" t="s">
        <v>66</v>
      </c>
      <c r="V4" s="3">
        <v>41201</v>
      </c>
      <c r="W4" s="3">
        <v>41201</v>
      </c>
      <c r="X4" s="3" t="s">
        <v>87</v>
      </c>
      <c r="Y4" s="5">
        <v>41375</v>
      </c>
      <c r="Z4" s="3">
        <v>41380</v>
      </c>
    </row>
    <row r="5" spans="1:26" x14ac:dyDescent="0.25">
      <c r="A5" s="1">
        <v>101</v>
      </c>
      <c r="B5" s="1">
        <v>2011</v>
      </c>
      <c r="C5" s="1" t="s">
        <v>26</v>
      </c>
      <c r="D5" s="1">
        <v>29</v>
      </c>
      <c r="E5" s="1" t="s">
        <v>27</v>
      </c>
      <c r="F5" s="1" t="s">
        <v>28</v>
      </c>
      <c r="G5" s="1" t="s">
        <v>31</v>
      </c>
      <c r="H5" s="1" t="s">
        <v>100</v>
      </c>
      <c r="I5" s="1" t="s">
        <v>34</v>
      </c>
      <c r="J5" s="1" t="s">
        <v>43</v>
      </c>
      <c r="K5" s="1">
        <v>1</v>
      </c>
      <c r="L5" s="1">
        <v>6</v>
      </c>
      <c r="M5" s="1" t="s">
        <v>44</v>
      </c>
      <c r="N5" s="2">
        <f t="shared" ref="N5" si="1">Y5-O5</f>
        <v>652</v>
      </c>
      <c r="O5" s="3">
        <v>40919</v>
      </c>
      <c r="P5" s="1" t="s">
        <v>45</v>
      </c>
      <c r="Q5" s="3">
        <v>40854</v>
      </c>
      <c r="R5" s="3">
        <v>40876</v>
      </c>
      <c r="S5" s="1" t="s">
        <v>41</v>
      </c>
      <c r="T5" s="1" t="s">
        <v>47</v>
      </c>
      <c r="U5" s="1" t="s">
        <v>66</v>
      </c>
      <c r="V5" s="3">
        <v>40876</v>
      </c>
      <c r="W5" s="3">
        <v>40876</v>
      </c>
      <c r="X5" s="1" t="s">
        <v>72</v>
      </c>
      <c r="Y5" s="5">
        <v>41571</v>
      </c>
      <c r="Z5" s="3">
        <v>41570</v>
      </c>
    </row>
    <row r="6" spans="1:26" x14ac:dyDescent="0.25">
      <c r="A6" s="1">
        <v>176</v>
      </c>
      <c r="B6" s="1">
        <v>2010</v>
      </c>
      <c r="C6" s="1" t="s">
        <v>26</v>
      </c>
      <c r="D6" s="1">
        <v>30</v>
      </c>
      <c r="E6" s="1" t="s">
        <v>27</v>
      </c>
      <c r="F6" s="1" t="s">
        <v>28</v>
      </c>
      <c r="G6" s="1" t="s">
        <v>35</v>
      </c>
      <c r="H6" s="1" t="s">
        <v>100</v>
      </c>
      <c r="I6" s="1" t="s">
        <v>34</v>
      </c>
      <c r="K6" s="1">
        <v>1</v>
      </c>
      <c r="L6" s="1">
        <v>2</v>
      </c>
      <c r="M6" s="1" t="s">
        <v>49</v>
      </c>
      <c r="N6" s="2">
        <f t="shared" ref="N6" si="2">Y6-O6</f>
        <v>114</v>
      </c>
      <c r="O6" s="3">
        <v>40295</v>
      </c>
      <c r="P6" s="1" t="s">
        <v>50</v>
      </c>
      <c r="Q6" s="3">
        <v>40295</v>
      </c>
      <c r="R6" s="3">
        <v>40295</v>
      </c>
      <c r="S6" s="1" t="s">
        <v>41</v>
      </c>
      <c r="T6" s="1" t="s">
        <v>78</v>
      </c>
      <c r="U6" s="1" t="s">
        <v>66</v>
      </c>
      <c r="V6" s="3">
        <v>40295</v>
      </c>
      <c r="W6" s="3">
        <v>40295</v>
      </c>
      <c r="X6" s="1" t="s">
        <v>52</v>
      </c>
      <c r="Y6" s="5">
        <v>40409</v>
      </c>
      <c r="Z6" s="3">
        <v>40409</v>
      </c>
    </row>
    <row r="7" spans="1:26" x14ac:dyDescent="0.25">
      <c r="A7" s="1">
        <v>205</v>
      </c>
      <c r="B7" s="1">
        <v>2010</v>
      </c>
      <c r="C7" s="1" t="s">
        <v>26</v>
      </c>
      <c r="D7" s="1">
        <v>42</v>
      </c>
      <c r="E7" s="1" t="s">
        <v>27</v>
      </c>
      <c r="F7" s="1" t="s">
        <v>28</v>
      </c>
      <c r="G7" s="1" t="s">
        <v>37</v>
      </c>
      <c r="H7" s="1" t="s">
        <v>100</v>
      </c>
      <c r="I7" s="1" t="s">
        <v>30</v>
      </c>
      <c r="J7" s="1" t="s">
        <v>80</v>
      </c>
      <c r="K7" s="1">
        <v>1</v>
      </c>
      <c r="L7" s="1">
        <v>3</v>
      </c>
      <c r="M7" s="1" t="s">
        <v>81</v>
      </c>
      <c r="N7" s="2">
        <f t="shared" ref="N7" si="3">Y7-O7</f>
        <v>415</v>
      </c>
      <c r="O7" s="3">
        <v>40403</v>
      </c>
      <c r="P7" s="1" t="s">
        <v>82</v>
      </c>
      <c r="Q7" s="3">
        <v>40405</v>
      </c>
      <c r="R7" s="3">
        <v>40485</v>
      </c>
      <c r="S7" s="1" t="s">
        <v>41</v>
      </c>
      <c r="T7" s="1" t="s">
        <v>83</v>
      </c>
      <c r="U7" s="1" t="s">
        <v>66</v>
      </c>
      <c r="V7" s="3">
        <v>40485</v>
      </c>
      <c r="W7" s="3">
        <v>40485</v>
      </c>
      <c r="X7" s="1" t="s">
        <v>84</v>
      </c>
      <c r="Y7" s="5">
        <v>40818</v>
      </c>
      <c r="Z7" s="3">
        <v>40773</v>
      </c>
    </row>
    <row r="8" spans="1:26" x14ac:dyDescent="0.25">
      <c r="A8" s="1">
        <v>260</v>
      </c>
      <c r="B8" s="1">
        <v>2014</v>
      </c>
      <c r="C8" s="1" t="s">
        <v>26</v>
      </c>
      <c r="D8" s="1">
        <v>34</v>
      </c>
      <c r="E8" s="1" t="s">
        <v>27</v>
      </c>
      <c r="F8" s="1" t="s">
        <v>28</v>
      </c>
      <c r="G8" s="1" t="s">
        <v>31</v>
      </c>
      <c r="H8" s="1" t="s">
        <v>100</v>
      </c>
      <c r="I8" s="1" t="s">
        <v>30</v>
      </c>
      <c r="J8" s="1" t="s">
        <v>33</v>
      </c>
      <c r="K8" s="1">
        <v>1</v>
      </c>
      <c r="L8" s="1">
        <v>4</v>
      </c>
      <c r="M8" s="1" t="s">
        <v>77</v>
      </c>
      <c r="N8" s="2">
        <f t="shared" ref="N8:N9" si="4">Y8-O8</f>
        <v>365</v>
      </c>
      <c r="O8" s="3">
        <v>41764</v>
      </c>
      <c r="P8" s="1" t="s">
        <v>75</v>
      </c>
      <c r="Q8" s="3">
        <v>45417</v>
      </c>
      <c r="R8" s="3">
        <v>41983</v>
      </c>
      <c r="S8" s="1" t="s">
        <v>41</v>
      </c>
      <c r="T8" s="1" t="s">
        <v>47</v>
      </c>
      <c r="U8" s="1" t="s">
        <v>66</v>
      </c>
      <c r="V8" s="3">
        <v>41983</v>
      </c>
      <c r="W8" s="3">
        <v>41983</v>
      </c>
      <c r="X8" s="1" t="s">
        <v>76</v>
      </c>
      <c r="Y8" s="5">
        <v>42129</v>
      </c>
      <c r="Z8" s="3">
        <v>42343</v>
      </c>
    </row>
    <row r="9" spans="1:26" x14ac:dyDescent="0.25">
      <c r="A9" s="1">
        <v>274</v>
      </c>
      <c r="B9" s="1">
        <v>2013</v>
      </c>
      <c r="C9" s="1" t="s">
        <v>26</v>
      </c>
      <c r="D9" s="1">
        <v>35</v>
      </c>
      <c r="E9" s="1" t="s">
        <v>27</v>
      </c>
      <c r="F9" s="1" t="s">
        <v>28</v>
      </c>
      <c r="G9" s="1" t="s">
        <v>46</v>
      </c>
      <c r="H9" s="1" t="s">
        <v>100</v>
      </c>
      <c r="I9" s="1" t="s">
        <v>30</v>
      </c>
      <c r="K9" s="1">
        <v>1</v>
      </c>
      <c r="L9" s="1">
        <v>3</v>
      </c>
      <c r="M9" s="1" t="s">
        <v>53</v>
      </c>
      <c r="N9" s="2">
        <f t="shared" si="4"/>
        <v>156</v>
      </c>
      <c r="O9" s="3">
        <v>41550</v>
      </c>
      <c r="P9" s="1" t="s">
        <v>54</v>
      </c>
      <c r="Q9" s="3">
        <v>41550</v>
      </c>
      <c r="R9" s="3">
        <v>41550</v>
      </c>
      <c r="S9" s="1" t="s">
        <v>41</v>
      </c>
      <c r="T9" s="1" t="s">
        <v>69</v>
      </c>
      <c r="U9" s="1" t="s">
        <v>66</v>
      </c>
      <c r="V9" s="3">
        <v>41550</v>
      </c>
      <c r="W9" s="3">
        <v>41550</v>
      </c>
      <c r="X9" s="1" t="s">
        <v>52</v>
      </c>
      <c r="Y9" s="5">
        <v>41706</v>
      </c>
      <c r="Z9" s="3">
        <v>41705</v>
      </c>
    </row>
    <row r="10" spans="1:26" x14ac:dyDescent="0.25">
      <c r="A10" s="1">
        <v>331</v>
      </c>
      <c r="B10" s="1">
        <v>2011</v>
      </c>
      <c r="C10" s="1" t="s">
        <v>26</v>
      </c>
      <c r="D10" s="1">
        <v>25</v>
      </c>
      <c r="E10" s="1" t="s">
        <v>27</v>
      </c>
      <c r="F10" s="1" t="s">
        <v>28</v>
      </c>
      <c r="G10" s="1" t="s">
        <v>36</v>
      </c>
      <c r="H10" s="1" t="s">
        <v>100</v>
      </c>
      <c r="I10" s="1" t="s">
        <v>34</v>
      </c>
      <c r="K10" s="1">
        <v>1</v>
      </c>
      <c r="L10" s="1">
        <v>4</v>
      </c>
      <c r="M10" s="1" t="s">
        <v>55</v>
      </c>
      <c r="N10" s="2">
        <f t="shared" ref="N10:N11" si="5">Y10-O10</f>
        <v>46</v>
      </c>
      <c r="O10" s="3">
        <v>40668</v>
      </c>
      <c r="P10" s="1" t="s">
        <v>56</v>
      </c>
      <c r="Q10" s="3">
        <v>40675</v>
      </c>
      <c r="R10" s="3">
        <v>40688</v>
      </c>
      <c r="S10" s="1" t="s">
        <v>41</v>
      </c>
      <c r="T10" s="1" t="s">
        <v>61</v>
      </c>
      <c r="U10" s="1" t="s">
        <v>66</v>
      </c>
      <c r="V10" s="3">
        <v>40688</v>
      </c>
      <c r="W10" s="3">
        <v>40688</v>
      </c>
      <c r="X10" s="1" t="s">
        <v>89</v>
      </c>
      <c r="Y10" s="5">
        <v>40714</v>
      </c>
      <c r="Z10" s="3">
        <v>40760</v>
      </c>
    </row>
    <row r="11" spans="1:26" x14ac:dyDescent="0.25">
      <c r="A11" s="1">
        <v>337</v>
      </c>
      <c r="B11" s="1">
        <v>2013</v>
      </c>
      <c r="C11" s="1" t="s">
        <v>26</v>
      </c>
      <c r="D11" s="1">
        <v>54</v>
      </c>
      <c r="E11" s="1" t="s">
        <v>27</v>
      </c>
      <c r="F11" s="1" t="s">
        <v>28</v>
      </c>
      <c r="G11" s="1" t="s">
        <v>46</v>
      </c>
      <c r="H11" s="1" t="s">
        <v>100</v>
      </c>
      <c r="I11" s="1" t="s">
        <v>30</v>
      </c>
      <c r="K11" s="1">
        <v>1</v>
      </c>
      <c r="L11" s="1">
        <v>3</v>
      </c>
      <c r="M11" s="1" t="s">
        <v>57</v>
      </c>
      <c r="N11" s="2">
        <f t="shared" si="5"/>
        <v>208</v>
      </c>
      <c r="O11" s="3">
        <v>41488</v>
      </c>
      <c r="P11" s="1" t="s">
        <v>58</v>
      </c>
      <c r="Q11" s="3">
        <v>41488</v>
      </c>
      <c r="R11" s="3">
        <v>41564</v>
      </c>
      <c r="S11" s="1" t="s">
        <v>41</v>
      </c>
      <c r="T11" s="1" t="s">
        <v>69</v>
      </c>
      <c r="U11" s="1" t="s">
        <v>66</v>
      </c>
      <c r="V11" s="3">
        <v>41564</v>
      </c>
      <c r="W11" s="3">
        <v>41564</v>
      </c>
      <c r="X11" s="1" t="s">
        <v>88</v>
      </c>
      <c r="Y11" s="10">
        <v>41696</v>
      </c>
    </row>
    <row r="12" spans="1:26" x14ac:dyDescent="0.25">
      <c r="A12" s="1">
        <v>403</v>
      </c>
      <c r="B12" s="1">
        <v>2014</v>
      </c>
      <c r="C12" s="1" t="s">
        <v>26</v>
      </c>
      <c r="D12" s="1">
        <v>28</v>
      </c>
      <c r="E12" s="1" t="s">
        <v>27</v>
      </c>
      <c r="F12" s="1" t="s">
        <v>28</v>
      </c>
      <c r="G12" s="1" t="s">
        <v>46</v>
      </c>
      <c r="H12" s="1" t="s">
        <v>100</v>
      </c>
      <c r="I12" s="1" t="s">
        <v>30</v>
      </c>
      <c r="K12" s="1">
        <v>1</v>
      </c>
      <c r="L12" s="1">
        <v>3</v>
      </c>
      <c r="M12" s="1" t="s">
        <v>59</v>
      </c>
      <c r="N12" s="2">
        <f t="shared" ref="N12" si="6">Y12-O12</f>
        <v>588</v>
      </c>
      <c r="O12" s="3">
        <v>41655</v>
      </c>
      <c r="P12" s="1" t="s">
        <v>60</v>
      </c>
      <c r="Q12" s="3">
        <v>41584</v>
      </c>
      <c r="R12" s="3">
        <v>41593</v>
      </c>
      <c r="S12" s="1" t="s">
        <v>41</v>
      </c>
      <c r="T12" s="1" t="s">
        <v>69</v>
      </c>
      <c r="U12" s="1" t="s">
        <v>66</v>
      </c>
      <c r="V12" s="3">
        <v>41593</v>
      </c>
      <c r="W12" s="3">
        <v>41593</v>
      </c>
      <c r="X12" s="1" t="s">
        <v>71</v>
      </c>
      <c r="Y12" s="5">
        <v>42243</v>
      </c>
      <c r="Z12" s="3">
        <v>42243</v>
      </c>
    </row>
    <row r="13" spans="1:26" x14ac:dyDescent="0.25">
      <c r="A13" s="1">
        <v>467</v>
      </c>
      <c r="B13" s="1">
        <v>2013</v>
      </c>
      <c r="C13" s="1" t="s">
        <v>26</v>
      </c>
      <c r="D13" s="1">
        <v>45</v>
      </c>
      <c r="E13" s="1" t="s">
        <v>27</v>
      </c>
      <c r="F13" s="1" t="s">
        <v>63</v>
      </c>
      <c r="G13" s="1" t="s">
        <v>36</v>
      </c>
      <c r="H13" s="1" t="s">
        <v>100</v>
      </c>
      <c r="I13" s="1" t="s">
        <v>30</v>
      </c>
      <c r="J13" s="1" t="s">
        <v>48</v>
      </c>
      <c r="K13" s="1">
        <v>1</v>
      </c>
      <c r="L13" s="1">
        <v>1</v>
      </c>
      <c r="M13" s="1" t="s">
        <v>64</v>
      </c>
      <c r="N13" s="2">
        <f t="shared" ref="N13" si="7">Y13-O13</f>
        <v>1550</v>
      </c>
      <c r="O13" s="3">
        <v>41540</v>
      </c>
      <c r="P13" s="1" t="s">
        <v>65</v>
      </c>
      <c r="Q13" s="3">
        <v>41692</v>
      </c>
      <c r="R13" s="4"/>
      <c r="S13" s="1" t="s">
        <v>41</v>
      </c>
      <c r="T13" s="1" t="s">
        <v>61</v>
      </c>
      <c r="U13" s="1" t="s">
        <v>66</v>
      </c>
      <c r="Y13" s="5">
        <v>43090</v>
      </c>
    </row>
    <row r="14" spans="1:26" x14ac:dyDescent="0.25">
      <c r="A14" s="1">
        <v>610</v>
      </c>
      <c r="B14" s="1">
        <v>2015</v>
      </c>
      <c r="C14" s="1" t="s">
        <v>26</v>
      </c>
      <c r="D14" s="1">
        <v>33</v>
      </c>
      <c r="E14" s="1" t="s">
        <v>27</v>
      </c>
      <c r="F14" s="1" t="s">
        <v>28</v>
      </c>
      <c r="G14" s="1" t="s">
        <v>36</v>
      </c>
      <c r="H14" s="1" t="s">
        <v>100</v>
      </c>
      <c r="I14" s="1" t="s">
        <v>30</v>
      </c>
      <c r="J14" s="1" t="s">
        <v>33</v>
      </c>
      <c r="K14" s="1">
        <v>1</v>
      </c>
      <c r="L14" s="1">
        <v>3</v>
      </c>
      <c r="M14" s="1" t="s">
        <v>67</v>
      </c>
      <c r="N14" s="2">
        <f t="shared" ref="N14" si="8">Y14-O14</f>
        <v>72</v>
      </c>
      <c r="O14" s="3">
        <v>42180</v>
      </c>
      <c r="P14" s="1" t="s">
        <v>68</v>
      </c>
      <c r="Q14" s="3">
        <v>42180</v>
      </c>
      <c r="R14" s="3">
        <v>42180</v>
      </c>
      <c r="S14" s="1" t="s">
        <v>41</v>
      </c>
      <c r="T14" s="1" t="s">
        <v>61</v>
      </c>
      <c r="U14" s="1" t="s">
        <v>66</v>
      </c>
      <c r="V14" s="3">
        <v>42180</v>
      </c>
      <c r="W14" s="3">
        <v>42180</v>
      </c>
      <c r="X14" s="1" t="s">
        <v>52</v>
      </c>
      <c r="Y14" s="5">
        <v>42252</v>
      </c>
      <c r="Z14" s="3">
        <v>42251</v>
      </c>
    </row>
    <row r="15" spans="1:26" x14ac:dyDescent="0.25">
      <c r="A15" s="1">
        <v>817</v>
      </c>
      <c r="B15" s="1">
        <v>2011</v>
      </c>
      <c r="C15" s="1" t="s">
        <v>26</v>
      </c>
      <c r="D15" s="1">
        <v>48</v>
      </c>
      <c r="E15" s="1" t="s">
        <v>27</v>
      </c>
      <c r="F15" s="1" t="s">
        <v>28</v>
      </c>
      <c r="G15" s="1" t="s">
        <v>31</v>
      </c>
      <c r="H15" s="1" t="s">
        <v>100</v>
      </c>
      <c r="I15" s="1" t="s">
        <v>30</v>
      </c>
      <c r="J15" s="1" t="s">
        <v>51</v>
      </c>
      <c r="K15" s="1">
        <v>1</v>
      </c>
      <c r="M15" s="1" t="s">
        <v>73</v>
      </c>
      <c r="N15" s="2">
        <f t="shared" ref="N15:N16" si="9">Y15-O15</f>
        <v>1045</v>
      </c>
      <c r="O15" s="3">
        <v>40679</v>
      </c>
      <c r="P15" s="1" t="s">
        <v>74</v>
      </c>
      <c r="Q15" s="3">
        <v>40681</v>
      </c>
      <c r="R15" s="4"/>
      <c r="S15" s="1" t="s">
        <v>41</v>
      </c>
      <c r="T15" s="1" t="s">
        <v>47</v>
      </c>
      <c r="U15" s="1" t="s">
        <v>66</v>
      </c>
      <c r="Y15" s="5">
        <v>41724</v>
      </c>
    </row>
    <row r="16" spans="1:26" x14ac:dyDescent="0.25">
      <c r="A16" s="1">
        <v>823</v>
      </c>
      <c r="B16" s="1">
        <v>2012</v>
      </c>
      <c r="C16" s="1" t="s">
        <v>26</v>
      </c>
      <c r="D16" s="1">
        <v>31</v>
      </c>
      <c r="E16" s="1" t="s">
        <v>27</v>
      </c>
      <c r="F16" s="1" t="s">
        <v>28</v>
      </c>
      <c r="G16" s="1" t="s">
        <v>38</v>
      </c>
      <c r="H16" s="1" t="s">
        <v>100</v>
      </c>
      <c r="I16" s="1" t="s">
        <v>30</v>
      </c>
      <c r="K16" s="1">
        <v>1</v>
      </c>
      <c r="L16" s="1">
        <v>1</v>
      </c>
      <c r="M16" s="1" t="s">
        <v>95</v>
      </c>
      <c r="N16" s="2">
        <f t="shared" si="9"/>
        <v>1057</v>
      </c>
      <c r="O16" s="3">
        <v>41108</v>
      </c>
      <c r="P16" s="1" t="s">
        <v>93</v>
      </c>
      <c r="Q16" s="3">
        <v>41110</v>
      </c>
      <c r="R16" s="3">
        <v>41333</v>
      </c>
      <c r="S16" s="1" t="s">
        <v>41</v>
      </c>
      <c r="T16" s="1" t="s">
        <v>62</v>
      </c>
      <c r="U16" s="1" t="s">
        <v>66</v>
      </c>
      <c r="V16" s="3">
        <v>41333</v>
      </c>
      <c r="W16" s="3">
        <v>41333</v>
      </c>
      <c r="X16" s="1" t="s">
        <v>94</v>
      </c>
      <c r="Y16" s="5">
        <v>42165</v>
      </c>
      <c r="Z16" s="3">
        <v>42227</v>
      </c>
    </row>
    <row r="17" spans="1:26" x14ac:dyDescent="0.25">
      <c r="A17" s="1">
        <v>882</v>
      </c>
      <c r="B17" s="1">
        <v>2014</v>
      </c>
      <c r="C17" s="1" t="s">
        <v>26</v>
      </c>
      <c r="D17" s="1">
        <v>38</v>
      </c>
      <c r="E17" s="1" t="s">
        <v>27</v>
      </c>
      <c r="F17" s="1" t="s">
        <v>28</v>
      </c>
      <c r="G17" s="1" t="s">
        <v>29</v>
      </c>
      <c r="H17" s="1" t="s">
        <v>100</v>
      </c>
      <c r="I17" s="1" t="s">
        <v>30</v>
      </c>
      <c r="J17" s="1" t="s">
        <v>96</v>
      </c>
      <c r="K17" s="1">
        <v>1</v>
      </c>
      <c r="L17" s="1">
        <v>1</v>
      </c>
      <c r="M17" s="1" t="s">
        <v>70</v>
      </c>
      <c r="N17" s="2">
        <f t="shared" ref="N17" si="10">Y17-O17</f>
        <v>1905</v>
      </c>
      <c r="O17" s="3">
        <v>41749</v>
      </c>
      <c r="P17" s="1" t="s">
        <v>97</v>
      </c>
      <c r="Q17" s="3">
        <v>41753</v>
      </c>
      <c r="R17" s="3">
        <v>41806</v>
      </c>
      <c r="S17" s="1" t="s">
        <v>41</v>
      </c>
      <c r="T17" s="1" t="s">
        <v>98</v>
      </c>
      <c r="U17" s="1" t="s">
        <v>66</v>
      </c>
      <c r="V17" s="3">
        <v>41806</v>
      </c>
      <c r="W17" s="3">
        <v>42171</v>
      </c>
      <c r="X17" s="1" t="s">
        <v>99</v>
      </c>
      <c r="Y17" s="10">
        <v>43654</v>
      </c>
    </row>
    <row r="18" spans="1:26" x14ac:dyDescent="0.25">
      <c r="A18" s="1">
        <v>1002</v>
      </c>
      <c r="B18" s="1">
        <v>2015</v>
      </c>
      <c r="C18" s="1" t="s">
        <v>26</v>
      </c>
      <c r="D18" s="1">
        <v>46</v>
      </c>
      <c r="E18" s="1" t="s">
        <v>27</v>
      </c>
      <c r="F18" s="1" t="s">
        <v>28</v>
      </c>
      <c r="G18" s="1" t="s">
        <v>32</v>
      </c>
      <c r="H18" s="1" t="s">
        <v>100</v>
      </c>
      <c r="I18" s="1" t="s">
        <v>30</v>
      </c>
      <c r="J18" s="1" t="s">
        <v>51</v>
      </c>
      <c r="K18" s="1">
        <v>1</v>
      </c>
      <c r="L18" s="1">
        <v>0</v>
      </c>
      <c r="M18" s="1" t="s">
        <v>90</v>
      </c>
      <c r="N18" s="2">
        <f t="shared" ref="N18" si="11">Y18-O18</f>
        <v>217</v>
      </c>
      <c r="O18" s="3">
        <v>42088</v>
      </c>
      <c r="P18" s="1" t="s">
        <v>92</v>
      </c>
      <c r="Q18" s="3">
        <v>42094</v>
      </c>
      <c r="R18" s="3">
        <v>42207</v>
      </c>
      <c r="S18" s="1" t="s">
        <v>41</v>
      </c>
      <c r="T18" s="1" t="s">
        <v>42</v>
      </c>
      <c r="U18" s="1" t="s">
        <v>66</v>
      </c>
      <c r="V18" s="3">
        <v>42207</v>
      </c>
      <c r="W18" s="3">
        <v>42207</v>
      </c>
      <c r="X18" s="1" t="s">
        <v>91</v>
      </c>
      <c r="Y18" s="5">
        <v>42305</v>
      </c>
      <c r="Z18" s="3">
        <v>42342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/>
  </sheetViews>
  <sheetFormatPr baseColWidth="10" defaultRowHeight="15" x14ac:dyDescent="0.25"/>
  <cols>
    <col min="1" max="1" width="106.5703125" customWidth="1"/>
    <col min="2" max="2" width="8.28515625" bestFit="1" customWidth="1"/>
    <col min="3" max="3" width="37" bestFit="1" customWidth="1"/>
    <col min="4" max="4" width="36.85546875" bestFit="1" customWidth="1"/>
    <col min="5" max="5" width="38" bestFit="1" customWidth="1"/>
    <col min="6" max="6" width="41" bestFit="1" customWidth="1"/>
    <col min="7" max="7" width="46" bestFit="1" customWidth="1"/>
    <col min="8" max="8" width="40" bestFit="1" customWidth="1"/>
    <col min="9" max="9" width="54.7109375" bestFit="1" customWidth="1"/>
    <col min="10" max="10" width="36.140625" bestFit="1" customWidth="1"/>
    <col min="11" max="11" width="35.28515625" bestFit="1" customWidth="1"/>
    <col min="12" max="12" width="34.28515625" bestFit="1" customWidth="1"/>
    <col min="13" max="13" width="35.28515625" bestFit="1" customWidth="1"/>
    <col min="14" max="14" width="40.140625" bestFit="1" customWidth="1"/>
    <col min="15" max="15" width="36.85546875" bestFit="1" customWidth="1"/>
    <col min="16" max="16" width="37.28515625" bestFit="1" customWidth="1"/>
    <col min="17" max="17" width="39.42578125" bestFit="1" customWidth="1"/>
    <col min="18" max="18" width="40.5703125" bestFit="1" customWidth="1"/>
    <col min="19" max="19" width="36" bestFit="1" customWidth="1"/>
    <col min="20" max="21" width="38.140625" bestFit="1" customWidth="1"/>
    <col min="22" max="22" width="38.42578125" bestFit="1" customWidth="1"/>
    <col min="23" max="23" width="37.7109375" bestFit="1" customWidth="1"/>
    <col min="24" max="24" width="36.7109375" bestFit="1" customWidth="1"/>
    <col min="25" max="25" width="35.85546875" bestFit="1" customWidth="1"/>
    <col min="26" max="26" width="46.140625" bestFit="1" customWidth="1"/>
    <col min="27" max="27" width="38.5703125" bestFit="1" customWidth="1"/>
    <col min="28" max="28" width="38.7109375" bestFit="1" customWidth="1"/>
    <col min="29" max="29" width="38.28515625" bestFit="1" customWidth="1"/>
    <col min="30" max="30" width="35.28515625" bestFit="1" customWidth="1"/>
    <col min="31" max="31" width="37.28515625" bestFit="1" customWidth="1"/>
    <col min="32" max="32" width="15.5703125" bestFit="1" customWidth="1"/>
  </cols>
  <sheetData>
    <row r="1" spans="1:2" x14ac:dyDescent="0.25">
      <c r="A1" s="16" t="s">
        <v>12</v>
      </c>
      <c r="B1" t="s">
        <v>101</v>
      </c>
    </row>
    <row r="2" spans="1:2" x14ac:dyDescent="0.25">
      <c r="A2" s="16" t="s">
        <v>13</v>
      </c>
      <c r="B2" t="s">
        <v>101</v>
      </c>
    </row>
    <row r="4" spans="1:2" x14ac:dyDescent="0.25">
      <c r="A4" s="16" t="s">
        <v>102</v>
      </c>
      <c r="B4" t="s">
        <v>103</v>
      </c>
    </row>
    <row r="5" spans="1:2" x14ac:dyDescent="0.25">
      <c r="A5" s="12" t="s">
        <v>35</v>
      </c>
      <c r="B5" s="13">
        <v>1</v>
      </c>
    </row>
    <row r="6" spans="1:2" x14ac:dyDescent="0.25">
      <c r="A6" s="14" t="s">
        <v>100</v>
      </c>
      <c r="B6" s="13">
        <v>1</v>
      </c>
    </row>
    <row r="7" spans="1:2" x14ac:dyDescent="0.25">
      <c r="A7" s="12" t="s">
        <v>36</v>
      </c>
      <c r="B7" s="13">
        <v>3</v>
      </c>
    </row>
    <row r="8" spans="1:2" x14ac:dyDescent="0.25">
      <c r="A8" s="14" t="s">
        <v>100</v>
      </c>
      <c r="B8" s="13">
        <v>3</v>
      </c>
    </row>
    <row r="9" spans="1:2" x14ac:dyDescent="0.25">
      <c r="A9" s="12" t="s">
        <v>38</v>
      </c>
      <c r="B9" s="13">
        <v>2</v>
      </c>
    </row>
    <row r="10" spans="1:2" x14ac:dyDescent="0.25">
      <c r="A10" s="14" t="s">
        <v>100</v>
      </c>
      <c r="B10" s="13">
        <v>2</v>
      </c>
    </row>
    <row r="11" spans="1:2" x14ac:dyDescent="0.25">
      <c r="A11" s="12" t="s">
        <v>29</v>
      </c>
      <c r="B11" s="13">
        <v>1</v>
      </c>
    </row>
    <row r="12" spans="1:2" x14ac:dyDescent="0.25">
      <c r="A12" s="14" t="s">
        <v>100</v>
      </c>
      <c r="B12" s="13">
        <v>1</v>
      </c>
    </row>
    <row r="13" spans="1:2" x14ac:dyDescent="0.25">
      <c r="A13" s="12" t="s">
        <v>46</v>
      </c>
      <c r="B13" s="13">
        <v>3</v>
      </c>
    </row>
    <row r="14" spans="1:2" x14ac:dyDescent="0.25">
      <c r="A14" s="14" t="s">
        <v>100</v>
      </c>
      <c r="B14" s="13">
        <v>3</v>
      </c>
    </row>
    <row r="15" spans="1:2" x14ac:dyDescent="0.25">
      <c r="A15" s="12" t="s">
        <v>31</v>
      </c>
      <c r="B15" s="13">
        <v>3</v>
      </c>
    </row>
    <row r="16" spans="1:2" x14ac:dyDescent="0.25">
      <c r="A16" s="14" t="s">
        <v>100</v>
      </c>
      <c r="B16" s="13">
        <v>3</v>
      </c>
    </row>
    <row r="17" spans="1:2" x14ac:dyDescent="0.25">
      <c r="A17" s="12" t="s">
        <v>37</v>
      </c>
      <c r="B17" s="13">
        <v>1</v>
      </c>
    </row>
    <row r="18" spans="1:2" x14ac:dyDescent="0.25">
      <c r="A18" s="14" t="s">
        <v>100</v>
      </c>
      <c r="B18" s="13">
        <v>1</v>
      </c>
    </row>
    <row r="19" spans="1:2" x14ac:dyDescent="0.25">
      <c r="A19" s="12" t="s">
        <v>32</v>
      </c>
      <c r="B19" s="13">
        <v>2</v>
      </c>
    </row>
    <row r="20" spans="1:2" x14ac:dyDescent="0.25">
      <c r="A20" s="14" t="s">
        <v>100</v>
      </c>
      <c r="B20" s="13">
        <v>2</v>
      </c>
    </row>
    <row r="21" spans="1:2" x14ac:dyDescent="0.25">
      <c r="A21" s="12" t="s">
        <v>104</v>
      </c>
      <c r="B21" s="13">
        <v>16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/>
  </sheetViews>
  <sheetFormatPr baseColWidth="10" defaultRowHeight="15" x14ac:dyDescent="0.25"/>
  <cols>
    <col min="1" max="1" width="106.5703125" customWidth="1"/>
    <col min="2" max="2" width="7" customWidth="1"/>
    <col min="3" max="3" width="37" bestFit="1" customWidth="1"/>
    <col min="4" max="4" width="36.85546875" bestFit="1" customWidth="1"/>
    <col min="5" max="5" width="38" bestFit="1" customWidth="1"/>
    <col min="6" max="6" width="41" bestFit="1" customWidth="1"/>
    <col min="7" max="7" width="46" bestFit="1" customWidth="1"/>
    <col min="8" max="8" width="40" bestFit="1" customWidth="1"/>
    <col min="9" max="9" width="54.7109375" bestFit="1" customWidth="1"/>
    <col min="10" max="10" width="36.140625" bestFit="1" customWidth="1"/>
    <col min="11" max="11" width="35.28515625" bestFit="1" customWidth="1"/>
    <col min="12" max="12" width="34.28515625" bestFit="1" customWidth="1"/>
    <col min="13" max="13" width="35.28515625" bestFit="1" customWidth="1"/>
    <col min="14" max="14" width="40.140625" bestFit="1" customWidth="1"/>
    <col min="15" max="15" width="36.85546875" bestFit="1" customWidth="1"/>
    <col min="16" max="16" width="37.28515625" bestFit="1" customWidth="1"/>
    <col min="17" max="17" width="39.42578125" bestFit="1" customWidth="1"/>
    <col min="18" max="18" width="40.5703125" bestFit="1" customWidth="1"/>
    <col min="19" max="19" width="36" bestFit="1" customWidth="1"/>
    <col min="20" max="21" width="38.140625" bestFit="1" customWidth="1"/>
    <col min="22" max="22" width="38.42578125" bestFit="1" customWidth="1"/>
    <col min="23" max="23" width="37.7109375" bestFit="1" customWidth="1"/>
    <col min="24" max="24" width="36.7109375" bestFit="1" customWidth="1"/>
    <col min="25" max="25" width="35.85546875" bestFit="1" customWidth="1"/>
    <col min="26" max="26" width="46.140625" bestFit="1" customWidth="1"/>
    <col min="27" max="27" width="38.5703125" bestFit="1" customWidth="1"/>
    <col min="28" max="28" width="38.7109375" bestFit="1" customWidth="1"/>
    <col min="29" max="29" width="38.28515625" bestFit="1" customWidth="1"/>
    <col min="30" max="30" width="35.28515625" bestFit="1" customWidth="1"/>
    <col min="31" max="31" width="37.28515625" bestFit="1" customWidth="1"/>
    <col min="32" max="32" width="15.5703125" bestFit="1" customWidth="1"/>
  </cols>
  <sheetData>
    <row r="1" spans="1:2" x14ac:dyDescent="0.25">
      <c r="A1" t="s">
        <v>106</v>
      </c>
    </row>
    <row r="4" spans="1:2" x14ac:dyDescent="0.25">
      <c r="A4" s="16" t="s">
        <v>102</v>
      </c>
      <c r="B4" t="s">
        <v>103</v>
      </c>
    </row>
    <row r="5" spans="1:2" x14ac:dyDescent="0.25">
      <c r="A5" s="12" t="s">
        <v>35</v>
      </c>
      <c r="B5" s="13">
        <v>1</v>
      </c>
    </row>
    <row r="6" spans="1:2" x14ac:dyDescent="0.25">
      <c r="A6" s="14" t="s">
        <v>100</v>
      </c>
      <c r="B6" s="13">
        <v>1</v>
      </c>
    </row>
    <row r="7" spans="1:2" x14ac:dyDescent="0.25">
      <c r="A7" s="15" t="s">
        <v>28</v>
      </c>
      <c r="B7" s="13">
        <v>1</v>
      </c>
    </row>
    <row r="8" spans="1:2" x14ac:dyDescent="0.25">
      <c r="A8" s="12" t="s">
        <v>36</v>
      </c>
      <c r="B8" s="13">
        <v>3</v>
      </c>
    </row>
    <row r="9" spans="1:2" x14ac:dyDescent="0.25">
      <c r="A9" s="14" t="s">
        <v>100</v>
      </c>
      <c r="B9" s="13">
        <v>3</v>
      </c>
    </row>
    <row r="10" spans="1:2" x14ac:dyDescent="0.25">
      <c r="A10" s="15" t="s">
        <v>28</v>
      </c>
      <c r="B10" s="13">
        <v>2</v>
      </c>
    </row>
    <row r="11" spans="1:2" x14ac:dyDescent="0.25">
      <c r="A11" s="15" t="s">
        <v>63</v>
      </c>
      <c r="B11" s="13">
        <v>1</v>
      </c>
    </row>
    <row r="12" spans="1:2" x14ac:dyDescent="0.25">
      <c r="A12" s="12" t="s">
        <v>38</v>
      </c>
      <c r="B12" s="13">
        <v>2</v>
      </c>
    </row>
    <row r="13" spans="1:2" x14ac:dyDescent="0.25">
      <c r="A13" s="14" t="s">
        <v>100</v>
      </c>
      <c r="B13" s="13">
        <v>2</v>
      </c>
    </row>
    <row r="14" spans="1:2" x14ac:dyDescent="0.25">
      <c r="A14" s="15" t="s">
        <v>28</v>
      </c>
      <c r="B14" s="13">
        <v>2</v>
      </c>
    </row>
    <row r="15" spans="1:2" x14ac:dyDescent="0.25">
      <c r="A15" s="12" t="s">
        <v>29</v>
      </c>
      <c r="B15" s="13">
        <v>1</v>
      </c>
    </row>
    <row r="16" spans="1:2" x14ac:dyDescent="0.25">
      <c r="A16" s="14" t="s">
        <v>100</v>
      </c>
      <c r="B16" s="13">
        <v>1</v>
      </c>
    </row>
    <row r="17" spans="1:2" x14ac:dyDescent="0.25">
      <c r="A17" s="15" t="s">
        <v>28</v>
      </c>
      <c r="B17" s="13">
        <v>1</v>
      </c>
    </row>
    <row r="18" spans="1:2" x14ac:dyDescent="0.25">
      <c r="A18" s="12" t="s">
        <v>46</v>
      </c>
      <c r="B18" s="13">
        <v>3</v>
      </c>
    </row>
    <row r="19" spans="1:2" x14ac:dyDescent="0.25">
      <c r="A19" s="14" t="s">
        <v>100</v>
      </c>
      <c r="B19" s="13">
        <v>3</v>
      </c>
    </row>
    <row r="20" spans="1:2" x14ac:dyDescent="0.25">
      <c r="A20" s="15" t="s">
        <v>28</v>
      </c>
      <c r="B20" s="13">
        <v>3</v>
      </c>
    </row>
    <row r="21" spans="1:2" x14ac:dyDescent="0.25">
      <c r="A21" s="12" t="s">
        <v>31</v>
      </c>
      <c r="B21" s="13">
        <v>3</v>
      </c>
    </row>
    <row r="22" spans="1:2" x14ac:dyDescent="0.25">
      <c r="A22" s="14" t="s">
        <v>100</v>
      </c>
      <c r="B22" s="13">
        <v>3</v>
      </c>
    </row>
    <row r="23" spans="1:2" x14ac:dyDescent="0.25">
      <c r="A23" s="15" t="s">
        <v>28</v>
      </c>
      <c r="B23" s="13">
        <v>3</v>
      </c>
    </row>
    <row r="24" spans="1:2" x14ac:dyDescent="0.25">
      <c r="A24" s="12" t="s">
        <v>37</v>
      </c>
      <c r="B24" s="13">
        <v>1</v>
      </c>
    </row>
    <row r="25" spans="1:2" x14ac:dyDescent="0.25">
      <c r="A25" s="14" t="s">
        <v>100</v>
      </c>
      <c r="B25" s="13">
        <v>1</v>
      </c>
    </row>
    <row r="26" spans="1:2" x14ac:dyDescent="0.25">
      <c r="A26" s="15" t="s">
        <v>28</v>
      </c>
      <c r="B26" s="13">
        <v>1</v>
      </c>
    </row>
    <row r="27" spans="1:2" x14ac:dyDescent="0.25">
      <c r="A27" s="12" t="s">
        <v>32</v>
      </c>
      <c r="B27" s="13">
        <v>2</v>
      </c>
    </row>
    <row r="28" spans="1:2" x14ac:dyDescent="0.25">
      <c r="A28" s="14" t="s">
        <v>100</v>
      </c>
      <c r="B28" s="13">
        <v>2</v>
      </c>
    </row>
    <row r="29" spans="1:2" x14ac:dyDescent="0.25">
      <c r="A29" s="15" t="s">
        <v>28</v>
      </c>
      <c r="B29" s="13">
        <v>2</v>
      </c>
    </row>
    <row r="30" spans="1:2" x14ac:dyDescent="0.25">
      <c r="A30" s="12" t="s">
        <v>104</v>
      </c>
      <c r="B30" s="13">
        <v>16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2"/>
  <sheetViews>
    <sheetView workbookViewId="0"/>
  </sheetViews>
  <sheetFormatPr baseColWidth="10" defaultRowHeight="15" x14ac:dyDescent="0.25"/>
  <cols>
    <col min="1" max="1" width="106.5703125" customWidth="1"/>
    <col min="2" max="2" width="23.7109375" customWidth="1"/>
    <col min="3" max="7" width="5" customWidth="1"/>
    <col min="8" max="9" width="15.5703125" customWidth="1"/>
    <col min="10" max="10" width="36.140625" bestFit="1" customWidth="1"/>
    <col min="11" max="11" width="35.28515625" bestFit="1" customWidth="1"/>
    <col min="12" max="12" width="34.28515625" bestFit="1" customWidth="1"/>
    <col min="13" max="13" width="35.28515625" bestFit="1" customWidth="1"/>
    <col min="14" max="14" width="40.140625" bestFit="1" customWidth="1"/>
    <col min="15" max="15" width="36.85546875" bestFit="1" customWidth="1"/>
    <col min="16" max="16" width="37.28515625" bestFit="1" customWidth="1"/>
    <col min="17" max="17" width="39.42578125" bestFit="1" customWidth="1"/>
    <col min="18" max="18" width="40.5703125" bestFit="1" customWidth="1"/>
    <col min="19" max="19" width="36" bestFit="1" customWidth="1"/>
    <col min="20" max="21" width="38.140625" bestFit="1" customWidth="1"/>
    <col min="22" max="22" width="38.42578125" bestFit="1" customWidth="1"/>
    <col min="23" max="23" width="37.7109375" bestFit="1" customWidth="1"/>
    <col min="24" max="24" width="36.7109375" bestFit="1" customWidth="1"/>
    <col min="25" max="25" width="35.85546875" bestFit="1" customWidth="1"/>
    <col min="26" max="26" width="46.140625" bestFit="1" customWidth="1"/>
    <col min="27" max="27" width="38.5703125" bestFit="1" customWidth="1"/>
    <col min="28" max="28" width="38.7109375" bestFit="1" customWidth="1"/>
    <col min="29" max="29" width="38.28515625" bestFit="1" customWidth="1"/>
    <col min="30" max="30" width="35.28515625" bestFit="1" customWidth="1"/>
    <col min="31" max="31" width="37.28515625" bestFit="1" customWidth="1"/>
    <col min="32" max="32" width="15.5703125" bestFit="1" customWidth="1"/>
  </cols>
  <sheetData>
    <row r="4" spans="1:8" x14ac:dyDescent="0.25">
      <c r="A4" s="16" t="s">
        <v>103</v>
      </c>
      <c r="B4" s="16" t="s">
        <v>105</v>
      </c>
    </row>
    <row r="5" spans="1:8" x14ac:dyDescent="0.25">
      <c r="A5" s="16" t="s">
        <v>102</v>
      </c>
      <c r="B5">
        <v>2010</v>
      </c>
      <c r="C5">
        <v>2011</v>
      </c>
      <c r="D5">
        <v>2012</v>
      </c>
      <c r="E5">
        <v>2013</v>
      </c>
      <c r="F5">
        <v>2014</v>
      </c>
      <c r="G5">
        <v>2015</v>
      </c>
      <c r="H5" t="s">
        <v>104</v>
      </c>
    </row>
    <row r="6" spans="1:8" x14ac:dyDescent="0.25">
      <c r="A6" s="12" t="s">
        <v>35</v>
      </c>
      <c r="B6" s="13">
        <v>1</v>
      </c>
      <c r="C6" s="13"/>
      <c r="D6" s="13"/>
      <c r="E6" s="13"/>
      <c r="F6" s="13"/>
      <c r="G6" s="13"/>
      <c r="H6" s="13">
        <v>1</v>
      </c>
    </row>
    <row r="7" spans="1:8" x14ac:dyDescent="0.25">
      <c r="A7" s="14" t="s">
        <v>100</v>
      </c>
      <c r="B7" s="13">
        <v>1</v>
      </c>
      <c r="C7" s="13"/>
      <c r="D7" s="13"/>
      <c r="E7" s="13"/>
      <c r="F7" s="13"/>
      <c r="G7" s="13"/>
      <c r="H7" s="13">
        <v>1</v>
      </c>
    </row>
    <row r="8" spans="1:8" x14ac:dyDescent="0.25">
      <c r="A8" s="12" t="s">
        <v>36</v>
      </c>
      <c r="B8" s="13"/>
      <c r="C8" s="13">
        <v>1</v>
      </c>
      <c r="D8" s="13"/>
      <c r="E8" s="13">
        <v>1</v>
      </c>
      <c r="F8" s="13"/>
      <c r="G8" s="13">
        <v>1</v>
      </c>
      <c r="H8" s="13">
        <v>3</v>
      </c>
    </row>
    <row r="9" spans="1:8" x14ac:dyDescent="0.25">
      <c r="A9" s="14" t="s">
        <v>100</v>
      </c>
      <c r="B9" s="13"/>
      <c r="C9" s="13">
        <v>1</v>
      </c>
      <c r="D9" s="13"/>
      <c r="E9" s="13">
        <v>1</v>
      </c>
      <c r="F9" s="13"/>
      <c r="G9" s="13">
        <v>1</v>
      </c>
      <c r="H9" s="13">
        <v>3</v>
      </c>
    </row>
    <row r="10" spans="1:8" x14ac:dyDescent="0.25">
      <c r="A10" s="12" t="s">
        <v>38</v>
      </c>
      <c r="B10" s="13"/>
      <c r="C10" s="13">
        <v>1</v>
      </c>
      <c r="D10" s="13">
        <v>1</v>
      </c>
      <c r="E10" s="13"/>
      <c r="F10" s="13"/>
      <c r="G10" s="13"/>
      <c r="H10" s="13">
        <v>2</v>
      </c>
    </row>
    <row r="11" spans="1:8" x14ac:dyDescent="0.25">
      <c r="A11" s="14" t="s">
        <v>100</v>
      </c>
      <c r="B11" s="13"/>
      <c r="C11" s="13">
        <v>1</v>
      </c>
      <c r="D11" s="13">
        <v>1</v>
      </c>
      <c r="E11" s="13"/>
      <c r="F11" s="13"/>
      <c r="G11" s="13"/>
      <c r="H11" s="13">
        <v>2</v>
      </c>
    </row>
    <row r="12" spans="1:8" x14ac:dyDescent="0.25">
      <c r="A12" s="12" t="s">
        <v>29</v>
      </c>
      <c r="B12" s="13"/>
      <c r="C12" s="13"/>
      <c r="D12" s="13"/>
      <c r="E12" s="13"/>
      <c r="F12" s="13">
        <v>1</v>
      </c>
      <c r="G12" s="13"/>
      <c r="H12" s="13">
        <v>1</v>
      </c>
    </row>
    <row r="13" spans="1:8" x14ac:dyDescent="0.25">
      <c r="A13" s="14" t="s">
        <v>100</v>
      </c>
      <c r="B13" s="13"/>
      <c r="C13" s="13"/>
      <c r="D13" s="13"/>
      <c r="E13" s="13"/>
      <c r="F13" s="13">
        <v>1</v>
      </c>
      <c r="G13" s="13"/>
      <c r="H13" s="13">
        <v>1</v>
      </c>
    </row>
    <row r="14" spans="1:8" x14ac:dyDescent="0.25">
      <c r="A14" s="12" t="s">
        <v>46</v>
      </c>
      <c r="B14" s="13"/>
      <c r="C14" s="13"/>
      <c r="D14" s="13"/>
      <c r="E14" s="13">
        <v>2</v>
      </c>
      <c r="F14" s="13">
        <v>1</v>
      </c>
      <c r="G14" s="13"/>
      <c r="H14" s="13">
        <v>3</v>
      </c>
    </row>
    <row r="15" spans="1:8" x14ac:dyDescent="0.25">
      <c r="A15" s="14" t="s">
        <v>100</v>
      </c>
      <c r="B15" s="13"/>
      <c r="C15" s="13"/>
      <c r="D15" s="13"/>
      <c r="E15" s="13">
        <v>2</v>
      </c>
      <c r="F15" s="13">
        <v>1</v>
      </c>
      <c r="G15" s="13"/>
      <c r="H15" s="13">
        <v>3</v>
      </c>
    </row>
    <row r="16" spans="1:8" x14ac:dyDescent="0.25">
      <c r="A16" s="12" t="s">
        <v>31</v>
      </c>
      <c r="B16" s="13"/>
      <c r="C16" s="13">
        <v>2</v>
      </c>
      <c r="D16" s="13"/>
      <c r="E16" s="13"/>
      <c r="F16" s="13">
        <v>1</v>
      </c>
      <c r="G16" s="13"/>
      <c r="H16" s="13">
        <v>3</v>
      </c>
    </row>
    <row r="17" spans="1:8" x14ac:dyDescent="0.25">
      <c r="A17" s="14" t="s">
        <v>100</v>
      </c>
      <c r="B17" s="13"/>
      <c r="C17" s="13">
        <v>2</v>
      </c>
      <c r="D17" s="13"/>
      <c r="E17" s="13"/>
      <c r="F17" s="13">
        <v>1</v>
      </c>
      <c r="G17" s="13"/>
      <c r="H17" s="13">
        <v>3</v>
      </c>
    </row>
    <row r="18" spans="1:8" x14ac:dyDescent="0.25">
      <c r="A18" s="12" t="s">
        <v>37</v>
      </c>
      <c r="B18" s="13">
        <v>1</v>
      </c>
      <c r="C18" s="13"/>
      <c r="D18" s="13"/>
      <c r="E18" s="13"/>
      <c r="F18" s="13"/>
      <c r="G18" s="13"/>
      <c r="H18" s="13">
        <v>1</v>
      </c>
    </row>
    <row r="19" spans="1:8" x14ac:dyDescent="0.25">
      <c r="A19" s="14" t="s">
        <v>100</v>
      </c>
      <c r="B19" s="13">
        <v>1</v>
      </c>
      <c r="C19" s="13"/>
      <c r="D19" s="13"/>
      <c r="E19" s="13"/>
      <c r="F19" s="13"/>
      <c r="G19" s="13"/>
      <c r="H19" s="13">
        <v>1</v>
      </c>
    </row>
    <row r="20" spans="1:8" x14ac:dyDescent="0.25">
      <c r="A20" s="12" t="s">
        <v>32</v>
      </c>
      <c r="B20" s="13"/>
      <c r="C20" s="13"/>
      <c r="D20" s="13">
        <v>1</v>
      </c>
      <c r="E20" s="13"/>
      <c r="F20" s="13"/>
      <c r="G20" s="13">
        <v>1</v>
      </c>
      <c r="H20" s="13">
        <v>2</v>
      </c>
    </row>
    <row r="21" spans="1:8" x14ac:dyDescent="0.25">
      <c r="A21" s="14" t="s">
        <v>100</v>
      </c>
      <c r="B21" s="13"/>
      <c r="C21" s="13"/>
      <c r="D21" s="13">
        <v>1</v>
      </c>
      <c r="E21" s="13"/>
      <c r="F21" s="13"/>
      <c r="G21" s="13">
        <v>1</v>
      </c>
      <c r="H21" s="13">
        <v>2</v>
      </c>
    </row>
    <row r="22" spans="1:8" x14ac:dyDescent="0.25">
      <c r="A22" s="12" t="s">
        <v>104</v>
      </c>
      <c r="B22" s="13">
        <v>2</v>
      </c>
      <c r="C22" s="13">
        <v>4</v>
      </c>
      <c r="D22" s="13">
        <v>2</v>
      </c>
      <c r="E22" s="13">
        <v>3</v>
      </c>
      <c r="F22" s="13">
        <v>3</v>
      </c>
      <c r="G22" s="13">
        <v>2</v>
      </c>
      <c r="H22" s="13">
        <v>16</v>
      </c>
    </row>
  </sheetData>
  <pageMargins left="0.7" right="0.7" top="0.78740157499999996" bottom="0.78740157499999996" header="0.3" footer="0.3"/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 autoupdate="false">
  <f:record ref="">
    <f:field ref="objname" par="" edit="true" text="Beilage zu Frage 12 (Kopie)"/>
    <f:field ref="objsubject" par="" edit="true" text=""/>
    <f:field ref="objcreatedby" par="" text="Köberl, Thomas, Mag."/>
    <f:field ref="objcreatedat" par="" text="21.06.2016 14:05:55"/>
    <f:field ref="objchangedby" par="" text="Sokoll, Barbara"/>
    <f:field ref="objmodifiedat" par="" text="11.07.2016 14:26:48"/>
    <f:field ref="doc_FSCFOLIO_1_1001_FieldDocumentNumber" par="" text=""/>
    <f:field ref="doc_FSCFOLIO_1_1001_FieldSubject" par="" edit="true" text=""/>
    <f:field ref="FSCFOLIO_1_1001_FieldCurrentUser" par="" text="Mario Holzhauser"/>
    <f:field ref="CCAPRECONFIG_15_1001_Objektname" par="" edit="true" text="Beilage zu Frage 12 (Kopie)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Museumstraße 7 , 1070 Wien"/>
    <f:field ref="EIBPRECONFIG_1_1001_FieldEIBRecipients" par="" text=""/>
    <f:field ref="EIBPRECONFIG_1_1001_FieldEIBSignatures" par="" text="Abzeichnen&#13;&#10;Abzeichnen&#13;&#10;Abzeichnen&#13;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9247/J: gelockerter Vollzug und Unterbrechung der Freiheitsstrafe"/>
    <f:field ref="EIBPRECONFIG_1_1001_FieldCCAPersonalSubjAddress" par="" text=""/>
    <f:field ref="EIBPRECONFIG_1_1001_FieldCCASubfileSubject" par="" text=""/>
    <f:field ref="EIBPRECONFIG_1_1001_FieldCCASubject" par="" text="Anfragen schriftlich&#13;&#10;Schriftliche Anfrage d.Abg.z.NR Christian Lausch, Kolleginnen und Kollegen Zl. 9247/J-NR/2016, betr. gelockerter Vollzug und Unterbrechung der Freiheitsstrafe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Rohdaten Frage 12</vt:lpstr>
      <vt:lpstr>alle mit Delikten, Strafrest</vt:lpstr>
      <vt:lpstr>Staatsbürgerschaft</vt:lpstr>
      <vt:lpstr>Jahre</vt:lpstr>
    </vt:vector>
  </TitlesOfParts>
  <Company>BMJ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posch-fw</dc:creator>
  <cp:lastModifiedBy>posch-fw</cp:lastModifiedBy>
  <dcterms:created xsi:type="dcterms:W3CDTF">2016-06-07T03:29:25Z</dcterms:created>
  <dcterms:modified xsi:type="dcterms:W3CDTF">2016-06-08T10:36:15Z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EIBPRECONFIG@1.1001:EIBInternalApprovedAt" pid="2" fmtid="{D5CDD505-2E9C-101B-9397-08002B2CF9AE}">
    <vt:lpwstr/>
  </property>
  <property name="FSC#EIBPRECONFIG@1.1001:EIBInternalApprovedBy" pid="3" fmtid="{D5CDD505-2E9C-101B-9397-08002B2CF9AE}">
    <vt:lpwstr/>
  </property>
  <property name="FSC#EIBPRECONFIG@1.1001:EIBInternalApprovedByPostTitle" pid="4" fmtid="{D5CDD505-2E9C-101B-9397-08002B2CF9AE}">
    <vt:lpwstr/>
  </property>
  <property name="FSC#EIBPRECONFIG@1.1001:EIBSettlementApprovedBy" pid="5" fmtid="{D5CDD505-2E9C-101B-9397-08002B2CF9AE}">
    <vt:lpwstr/>
  </property>
  <property name="FSC#EIBPRECONFIG@1.1001:EIBSettlementApprovedByPostTitle" pid="6" fmtid="{D5CDD505-2E9C-101B-9397-08002B2CF9AE}">
    <vt:lpwstr/>
  </property>
  <property name="FSC#EIBPRECONFIG@1.1001:EIBApprovedAt" pid="7" fmtid="{D5CDD505-2E9C-101B-9397-08002B2CF9AE}">
    <vt:lpwstr/>
  </property>
  <property name="FSC#EIBPRECONFIG@1.1001:EIBApprovedBy" pid="8" fmtid="{D5CDD505-2E9C-101B-9397-08002B2CF9AE}">
    <vt:lpwstr/>
  </property>
  <property name="FSC#EIBPRECONFIG@1.1001:EIBApprovedBySubst" pid="9" fmtid="{D5CDD505-2E9C-101B-9397-08002B2CF9AE}">
    <vt:lpwstr/>
  </property>
  <property name="FSC#EIBPRECONFIG@1.1001:EIBApprovedByTitle" pid="10" fmtid="{D5CDD505-2E9C-101B-9397-08002B2CF9AE}">
    <vt:lpwstr/>
  </property>
  <property name="FSC#EIBPRECONFIG@1.1001:EIBApprovedByPostTitle" pid="11" fmtid="{D5CDD505-2E9C-101B-9397-08002B2CF9AE}">
    <vt:lpwstr/>
  </property>
  <property name="FSC#EIBPRECONFIG@1.1001:EIBDepartment" pid="12" fmtid="{D5CDD505-2E9C-101B-9397-08002B2CF9AE}">
    <vt:lpwstr>BMJ - III 1 (Koordination, Bürgerservice und Ressourcen)</vt:lpwstr>
  </property>
  <property name="FSC#EIBPRECONFIG@1.1001:EIBDispatchedBy" pid="13" fmtid="{D5CDD505-2E9C-101B-9397-08002B2CF9AE}">
    <vt:lpwstr/>
  </property>
  <property name="FSC#EIBPRECONFIG@1.1001:EIBDispatchedByPostTitle" pid="14" fmtid="{D5CDD505-2E9C-101B-9397-08002B2CF9AE}">
    <vt:lpwstr/>
  </property>
  <property name="FSC#EIBPRECONFIG@1.1001:ExtRefInc" pid="15" fmtid="{D5CDD505-2E9C-101B-9397-08002B2CF9AE}">
    <vt:lpwstr>BKA - PDion (PDion)9247/J-NR/2016</vt:lpwstr>
  </property>
  <property name="FSC#EIBPRECONFIG@1.1001:IncomingAddrdate" pid="16" fmtid="{D5CDD505-2E9C-101B-9397-08002B2CF9AE}">
    <vt:lpwstr/>
  </property>
  <property name="FSC#EIBPRECONFIG@1.1001:IncomingDelivery" pid="17" fmtid="{D5CDD505-2E9C-101B-9397-08002B2CF9AE}">
    <vt:lpwstr>11.05.2016</vt:lpwstr>
  </property>
  <property name="FSC#EIBPRECONFIG@1.1001:OwnerEmail" pid="18" fmtid="{D5CDD505-2E9C-101B-9397-08002B2CF9AE}">
    <vt:lpwstr>thomas.koeberl@bmj.gv.at</vt:lpwstr>
  </property>
  <property name="FSC#EIBPRECONFIG@1.1001:OUEmail" pid="19" fmtid="{D5CDD505-2E9C-101B-9397-08002B2CF9AE}">
    <vt:lpwstr>post@bmj.gv.at</vt:lpwstr>
  </property>
  <property name="FSC#EIBPRECONFIG@1.1001:OwnerGender" pid="20" fmtid="{D5CDD505-2E9C-101B-9397-08002B2CF9AE}">
    <vt:lpwstr/>
  </property>
  <property name="FSC#EIBPRECONFIG@1.1001:Priority" pid="21" fmtid="{D5CDD505-2E9C-101B-9397-08002B2CF9AE}">
    <vt:lpwstr>Ja</vt:lpwstr>
  </property>
  <property name="FSC#EIBPRECONFIG@1.1001:PreviousFiles" pid="22" fmtid="{D5CDD505-2E9C-101B-9397-08002B2CF9AE}">
    <vt:lpwstr/>
  </property>
  <property name="FSC#EIBPRECONFIG@1.1001:NextFiles" pid="23" fmtid="{D5CDD505-2E9C-101B-9397-08002B2CF9AE}">
    <vt:lpwstr/>
  </property>
  <property name="FSC#EIBPRECONFIG@1.1001:RelatedFiles" pid="24" fmtid="{D5CDD505-2E9C-101B-9397-08002B2CF9AE}">
    <vt:lpwstr/>
  </property>
  <property name="FSC#EIBPRECONFIG@1.1001:CompletedOrdinals" pid="25" fmtid="{D5CDD505-2E9C-101B-9397-08002B2CF9AE}">
    <vt:lpwstr/>
  </property>
  <property name="FSC#EIBPRECONFIG@1.1001:NrAttachments" pid="26" fmtid="{D5CDD505-2E9C-101B-9397-08002B2CF9AE}">
    <vt:lpwstr/>
  </property>
  <property name="FSC#EIBPRECONFIG@1.1001:Attachments" pid="27" fmtid="{D5CDD505-2E9C-101B-9397-08002B2CF9AE}">
    <vt:lpwstr/>
  </property>
  <property name="FSC#EIBPRECONFIG@1.1001:SubjectArea" pid="28" fmtid="{D5CDD505-2E9C-101B-9397-08002B2CF9AE}">
    <vt:lpwstr>Anfragen schriftlich</vt:lpwstr>
  </property>
  <property name="FSC#EIBPRECONFIG@1.1001:Recipients" pid="29" fmtid="{D5CDD505-2E9C-101B-9397-08002B2CF9AE}">
    <vt:lpwstr/>
  </property>
  <property name="FSC#EIBPRECONFIG@1.1001:Classified" pid="30" fmtid="{D5CDD505-2E9C-101B-9397-08002B2CF9AE}">
    <vt:lpwstr/>
  </property>
  <property name="FSC#EIBPRECONFIG@1.1001:Deadline" pid="31" fmtid="{D5CDD505-2E9C-101B-9397-08002B2CF9AE}">
    <vt:lpwstr>11.07.2016</vt:lpwstr>
  </property>
  <property name="FSC#EIBPRECONFIG@1.1001:SettlementSubj" pid="32" fmtid="{D5CDD505-2E9C-101B-9397-08002B2CF9AE}">
    <vt:lpwstr>BMJ-Pr7000/0108-III 1/2016</vt:lpwstr>
  </property>
  <property name="FSC#EIBPRECONFIG@1.1001:OUAddr" pid="33" fmtid="{D5CDD505-2E9C-101B-9397-08002B2CF9AE}">
    <vt:lpwstr>Museumstraße 7 , 1070 Wien</vt:lpwstr>
  </property>
  <property name="FSC#EIBPRECONFIG@1.1001:OUDescr" pid="34" fmtid="{D5CDD505-2E9C-101B-9397-08002B2CF9AE}">
    <vt:lpwstr/>
  </property>
  <property name="FSC#EIBPRECONFIG@1.1001:Signatures" pid="35" fmtid="{D5CDD505-2E9C-101B-9397-08002B2CF9AE}">
    <vt:lpwstr>Abzeichnen_x000d__x000a_Abzeichnen_x000d__x000a_Abzeichnen_x000d__x000a_Abzeichnen</vt:lpwstr>
  </property>
  <property name="FSC#EIBPRECONFIG@1.1001:currentuser" pid="36" fmtid="{D5CDD505-2E9C-101B-9397-08002B2CF9AE}">
    <vt:lpwstr>COO.3000.100.1.28118</vt:lpwstr>
  </property>
  <property name="FSC#EIBPRECONFIG@1.1001:currentuserrolegroup" pid="37" fmtid="{D5CDD505-2E9C-101B-9397-08002B2CF9AE}">
    <vt:lpwstr>COO.3000.100.1.27787</vt:lpwstr>
  </property>
  <property name="FSC#EIBPRECONFIG@1.1001:currentuserroleposition" pid="38" fmtid="{D5CDD505-2E9C-101B-9397-08002B2CF9AE}">
    <vt:lpwstr>COO.1.1001.1.4329</vt:lpwstr>
  </property>
  <property name="FSC#EIBPRECONFIG@1.1001:currentuserroot" pid="39" fmtid="{D5CDD505-2E9C-101B-9397-08002B2CF9AE}">
    <vt:lpwstr>COO.3000.104.2.1555767</vt:lpwstr>
  </property>
  <property name="FSC#EIBPRECONFIG@1.1001:toplevelobject" pid="40" fmtid="{D5CDD505-2E9C-101B-9397-08002B2CF9AE}">
    <vt:lpwstr>COO.3000.104.7.8788850</vt:lpwstr>
  </property>
  <property name="FSC#EIBPRECONFIG@1.1001:objchangedby" pid="41" fmtid="{D5CDD505-2E9C-101B-9397-08002B2CF9AE}">
    <vt:lpwstr>Barbara Sokoll</vt:lpwstr>
  </property>
  <property name="FSC#EIBPRECONFIG@1.1001:objchangedbyPostTitle" pid="42" fmtid="{D5CDD505-2E9C-101B-9397-08002B2CF9AE}">
    <vt:lpwstr/>
  </property>
  <property name="FSC#EIBPRECONFIG@1.1001:objchangedat" pid="43" fmtid="{D5CDD505-2E9C-101B-9397-08002B2CF9AE}">
    <vt:lpwstr>11.07.2016</vt:lpwstr>
  </property>
  <property name="FSC#EIBPRECONFIG@1.1001:objname" pid="44" fmtid="{D5CDD505-2E9C-101B-9397-08002B2CF9AE}">
    <vt:lpwstr>Beilage zu Frage 12 (Kopie)</vt:lpwstr>
  </property>
  <property name="FSC#EIBPRECONFIG@1.1001:EIBProcessResponsiblePhone" pid="45" fmtid="{D5CDD505-2E9C-101B-9397-08002B2CF9AE}">
    <vt:lpwstr>302875</vt:lpwstr>
  </property>
  <property name="FSC#EIBPRECONFIG@1.1001:EIBProcessResponsibleMail" pid="46" fmtid="{D5CDD505-2E9C-101B-9397-08002B2CF9AE}">
    <vt:lpwstr>barbara.sokoll@bmj.gv.at</vt:lpwstr>
  </property>
  <property name="FSC#EIBPRECONFIG@1.1001:EIBProcessResponsibleFax" pid="47" fmtid="{D5CDD505-2E9C-101B-9397-08002B2CF9AE}">
    <vt:lpwstr/>
  </property>
  <property name="FSC#EIBPRECONFIG@1.1001:EIBProcessResponsiblePostTitle" pid="48" fmtid="{D5CDD505-2E9C-101B-9397-08002B2CF9AE}">
    <vt:lpwstr/>
  </property>
  <property name="FSC#EIBPRECONFIG@1.1001:EIBProcessResponsible" pid="49" fmtid="{D5CDD505-2E9C-101B-9397-08002B2CF9AE}">
    <vt:lpwstr>Barbara Sokoll</vt:lpwstr>
  </property>
  <property name="FSC#EIBPRECONFIG@1.1001:OwnerPostTitle" pid="50" fmtid="{D5CDD505-2E9C-101B-9397-08002B2CF9AE}">
    <vt:lpwstr/>
  </property>
  <property name="FSC#COOELAK@1.1001:Subject" pid="51" fmtid="{D5CDD505-2E9C-101B-9397-08002B2CF9AE}">
    <vt:lpwstr>Anfragen schriftlich_x000d__x000a_Schriftliche Anfrage d.Abg.z.NR Christian Lausch, Kolleginnen und Kollegen Zl. 9247/J-NR/2016, betr. gelockerter Vollzug und Unterbrechung der Freiheitsstrafe</vt:lpwstr>
  </property>
  <property name="FSC#COOELAK@1.1001:FileReference" pid="52" fmtid="{D5CDD505-2E9C-101B-9397-08002B2CF9AE}">
    <vt:lpwstr>BMJ-Pr7000/0108-III 1/2016</vt:lpwstr>
  </property>
  <property name="FSC#COOELAK@1.1001:FileRefYear" pid="53" fmtid="{D5CDD505-2E9C-101B-9397-08002B2CF9AE}">
    <vt:lpwstr>2016</vt:lpwstr>
  </property>
  <property name="FSC#COOELAK@1.1001:FileRefOrdinal" pid="54" fmtid="{D5CDD505-2E9C-101B-9397-08002B2CF9AE}">
    <vt:lpwstr>108</vt:lpwstr>
  </property>
  <property name="FSC#COOELAK@1.1001:FileRefOU" pid="55" fmtid="{D5CDD505-2E9C-101B-9397-08002B2CF9AE}">
    <vt:lpwstr>III 1</vt:lpwstr>
  </property>
  <property name="FSC#COOELAK@1.1001:Organization" pid="56" fmtid="{D5CDD505-2E9C-101B-9397-08002B2CF9AE}">
    <vt:lpwstr/>
  </property>
  <property name="FSC#COOELAK@1.1001:Owner" pid="57" fmtid="{D5CDD505-2E9C-101B-9397-08002B2CF9AE}">
    <vt:lpwstr>Mag. Thomas Köberl</vt:lpwstr>
  </property>
  <property name="FSC#COOELAK@1.1001:OwnerExtension" pid="58" fmtid="{D5CDD505-2E9C-101B-9397-08002B2CF9AE}">
    <vt:lpwstr>2179</vt:lpwstr>
  </property>
  <property name="FSC#COOELAK@1.1001:OwnerFaxExtension" pid="59" fmtid="{D5CDD505-2E9C-101B-9397-08002B2CF9AE}">
    <vt:lpwstr/>
  </property>
  <property name="FSC#COOELAK@1.1001:DispatchedBy" pid="60" fmtid="{D5CDD505-2E9C-101B-9397-08002B2CF9AE}">
    <vt:lpwstr/>
  </property>
  <property name="FSC#COOELAK@1.1001:DispatchedAt" pid="61" fmtid="{D5CDD505-2E9C-101B-9397-08002B2CF9AE}">
    <vt:lpwstr/>
  </property>
  <property name="FSC#COOELAK@1.1001:ApprovedBy" pid="62" fmtid="{D5CDD505-2E9C-101B-9397-08002B2CF9AE}">
    <vt:lpwstr/>
  </property>
  <property name="FSC#COOELAK@1.1001:ApprovedAt" pid="63" fmtid="{D5CDD505-2E9C-101B-9397-08002B2CF9AE}">
    <vt:lpwstr/>
  </property>
  <property name="FSC#COOELAK@1.1001:Department" pid="64" fmtid="{D5CDD505-2E9C-101B-9397-08002B2CF9AE}">
    <vt:lpwstr>BMJ - III 1 (Koordination, Bürgerservice und Ressourcen)</vt:lpwstr>
  </property>
  <property name="FSC#COOELAK@1.1001:CreatedAt" pid="65" fmtid="{D5CDD505-2E9C-101B-9397-08002B2CF9AE}">
    <vt:lpwstr>21.06.2016</vt:lpwstr>
  </property>
  <property name="FSC#COOELAK@1.1001:OU" pid="66" fmtid="{D5CDD505-2E9C-101B-9397-08002B2CF9AE}">
    <vt:lpwstr>BMJ - III 1 (Koordination, Bürgerservice und Ressourcen)</vt:lpwstr>
  </property>
  <property name="FSC#COOELAK@1.1001:Priority" pid="67" fmtid="{D5CDD505-2E9C-101B-9397-08002B2CF9AE}">
    <vt:lpwstr> ()</vt:lpwstr>
  </property>
  <property name="FSC#COOELAK@1.1001:ObjBarCode" pid="68" fmtid="{D5CDD505-2E9C-101B-9397-08002B2CF9AE}">
    <vt:lpwstr>*COO.3000.104.7.8986223*</vt:lpwstr>
  </property>
  <property name="FSC#COOELAK@1.1001:RefBarCode" pid="69" fmtid="{D5CDD505-2E9C-101B-9397-08002B2CF9AE}">
    <vt:lpwstr/>
  </property>
  <property name="FSC#COOELAK@1.1001:FileRefBarCode" pid="70" fmtid="{D5CDD505-2E9C-101B-9397-08002B2CF9AE}">
    <vt:lpwstr>*BMJ-Pr7000/0108-III 1/2016*</vt:lpwstr>
  </property>
  <property name="FSC#COOELAK@1.1001:ExternalRef" pid="71" fmtid="{D5CDD505-2E9C-101B-9397-08002B2CF9AE}">
    <vt:lpwstr>BKA - PDion (PDion)9247/J-NR/2016</vt:lpwstr>
  </property>
  <property name="FSC#COOELAK@1.1001:IncomingNumber" pid="72" fmtid="{D5CDD505-2E9C-101B-9397-08002B2CF9AE}">
    <vt:lpwstr>BMJ-033876/2016</vt:lpwstr>
  </property>
  <property name="FSC#COOELAK@1.1001:IncomingSubject" pid="73" fmtid="{D5CDD505-2E9C-101B-9397-08002B2CF9AE}">
    <vt:lpwstr>9247/J: gelockerter Vollzug und Unterbrechung der Freiheitsstrafe</vt:lpwstr>
  </property>
  <property name="FSC#COOELAK@1.1001:ProcessResponsible" pid="74" fmtid="{D5CDD505-2E9C-101B-9397-08002B2CF9AE}">
    <vt:lpwstr/>
  </property>
  <property name="FSC#COOELAK@1.1001:ProcessResponsiblePhone" pid="75" fmtid="{D5CDD505-2E9C-101B-9397-08002B2CF9AE}">
    <vt:lpwstr/>
  </property>
  <property name="FSC#COOELAK@1.1001:ProcessResponsibleMail" pid="76" fmtid="{D5CDD505-2E9C-101B-9397-08002B2CF9AE}">
    <vt:lpwstr/>
  </property>
  <property name="FSC#COOELAK@1.1001:ProcessResponsibleFax" pid="77" fmtid="{D5CDD505-2E9C-101B-9397-08002B2CF9AE}">
    <vt:lpwstr/>
  </property>
  <property name="FSC#COOELAK@1.1001:ApproverFirstName" pid="78" fmtid="{D5CDD505-2E9C-101B-9397-08002B2CF9AE}">
    <vt:lpwstr/>
  </property>
  <property name="FSC#COOELAK@1.1001:ApproverSurName" pid="79" fmtid="{D5CDD505-2E9C-101B-9397-08002B2CF9AE}">
    <vt:lpwstr/>
  </property>
  <property name="FSC#COOELAK@1.1001:ApproverTitle" pid="80" fmtid="{D5CDD505-2E9C-101B-9397-08002B2CF9AE}">
    <vt:lpwstr/>
  </property>
  <property name="FSC#COOELAK@1.1001:ExternalDate" pid="81" fmtid="{D5CDD505-2E9C-101B-9397-08002B2CF9AE}">
    <vt:lpwstr/>
  </property>
  <property name="FSC#COOELAK@1.1001:SettlementApprovedAt" pid="82" fmtid="{D5CDD505-2E9C-101B-9397-08002B2CF9AE}">
    <vt:lpwstr/>
  </property>
  <property name="FSC#COOELAK@1.1001:BaseNumber" pid="83" fmtid="{D5CDD505-2E9C-101B-9397-08002B2CF9AE}">
    <vt:lpwstr>Pr7000</vt:lpwstr>
  </property>
  <property name="FSC#COOELAK@1.1001:CurrentUserRolePos" pid="84" fmtid="{D5CDD505-2E9C-101B-9397-08002B2CF9AE}">
    <vt:lpwstr>Kanzlist/in</vt:lpwstr>
  </property>
  <property name="FSC#COOELAK@1.1001:CurrentUserEmail" pid="85" fmtid="{D5CDD505-2E9C-101B-9397-08002B2CF9AE}">
    <vt:lpwstr>mario.holzhauser@bmj.gv.at</vt:lpwstr>
  </property>
  <property name="FSC#ELAKGOV@1.1001:PersonalSubjGender" pid="86" fmtid="{D5CDD505-2E9C-101B-9397-08002B2CF9AE}">
    <vt:lpwstr/>
  </property>
  <property name="FSC#ELAKGOV@1.1001:PersonalSubjFirstName" pid="87" fmtid="{D5CDD505-2E9C-101B-9397-08002B2CF9AE}">
    <vt:lpwstr/>
  </property>
  <property name="FSC#ELAKGOV@1.1001:PersonalSubjSurName" pid="88" fmtid="{D5CDD505-2E9C-101B-9397-08002B2CF9AE}">
    <vt:lpwstr/>
  </property>
  <property name="FSC#ELAKGOV@1.1001:PersonalSubjSalutation" pid="89" fmtid="{D5CDD505-2E9C-101B-9397-08002B2CF9AE}">
    <vt:lpwstr/>
  </property>
  <property name="FSC#ELAKGOV@1.1001:PersonalSubjAddress" pid="90" fmtid="{D5CDD505-2E9C-101B-9397-08002B2CF9AE}">
    <vt:lpwstr/>
  </property>
  <property name="FSC#ATSTATECFG@1.1001:Office" pid="91" fmtid="{D5CDD505-2E9C-101B-9397-08002B2CF9AE}">
    <vt:lpwstr/>
  </property>
  <property name="FSC#ATSTATECFG@1.1001:Agent" pid="92" fmtid="{D5CDD505-2E9C-101B-9397-08002B2CF9AE}">
    <vt:lpwstr/>
  </property>
  <property name="FSC#ATSTATECFG@1.1001:AgentPhone" pid="93" fmtid="{D5CDD505-2E9C-101B-9397-08002B2CF9AE}">
    <vt:lpwstr/>
  </property>
  <property name="FSC#ATSTATECFG@1.1001:DepartmentFax" pid="94" fmtid="{D5CDD505-2E9C-101B-9397-08002B2CF9AE}">
    <vt:lpwstr/>
  </property>
  <property name="FSC#ATSTATECFG@1.1001:DepartmentEmail" pid="95" fmtid="{D5CDD505-2E9C-101B-9397-08002B2CF9AE}">
    <vt:lpwstr/>
  </property>
  <property name="FSC#ATSTATECFG@1.1001:SubfileDate" pid="96" fmtid="{D5CDD505-2E9C-101B-9397-08002B2CF9AE}">
    <vt:lpwstr/>
  </property>
  <property name="FSC#ATSTATECFG@1.1001:SubfileSubject" pid="97" fmtid="{D5CDD505-2E9C-101B-9397-08002B2CF9AE}">
    <vt:lpwstr/>
  </property>
  <property name="FSC#ATSTATECFG@1.1001:DepartmentZipCode" pid="98" fmtid="{D5CDD505-2E9C-101B-9397-08002B2CF9AE}">
    <vt:lpwstr/>
  </property>
  <property name="FSC#ATSTATECFG@1.1001:DepartmentCountry" pid="99" fmtid="{D5CDD505-2E9C-101B-9397-08002B2CF9AE}">
    <vt:lpwstr/>
  </property>
  <property name="FSC#ATSTATECFG@1.1001:DepartmentCity" pid="100" fmtid="{D5CDD505-2E9C-101B-9397-08002B2CF9AE}">
    <vt:lpwstr/>
  </property>
  <property name="FSC#ATSTATECFG@1.1001:DepartmentStreet" pid="101" fmtid="{D5CDD505-2E9C-101B-9397-08002B2CF9AE}">
    <vt:lpwstr/>
  </property>
  <property name="FSC#ATSTATECFG@1.1001:DepartmentDVR" pid="102" fmtid="{D5CDD505-2E9C-101B-9397-08002B2CF9AE}">
    <vt:lpwstr/>
  </property>
  <property name="FSC#ATSTATECFG@1.1001:DepartmentUID" pid="103" fmtid="{D5CDD505-2E9C-101B-9397-08002B2CF9AE}">
    <vt:lpwstr/>
  </property>
  <property name="FSC#ATSTATECFG@1.1001:SubfileReference" pid="104" fmtid="{D5CDD505-2E9C-101B-9397-08002B2CF9AE}">
    <vt:lpwstr/>
  </property>
  <property name="FSC#ATSTATECFG@1.1001:Clause" pid="105" fmtid="{D5CDD505-2E9C-101B-9397-08002B2CF9AE}">
    <vt:lpwstr/>
  </property>
  <property name="FSC#ATSTATECFG@1.1001:ApprovedSignature" pid="106" fmtid="{D5CDD505-2E9C-101B-9397-08002B2CF9AE}">
    <vt:lpwstr/>
  </property>
  <property name="FSC#ATSTATECFG@1.1001:BankAccount" pid="107" fmtid="{D5CDD505-2E9C-101B-9397-08002B2CF9AE}">
    <vt:lpwstr/>
  </property>
  <property name="FSC#ATSTATECFG@1.1001:BankAccountOwner" pid="108" fmtid="{D5CDD505-2E9C-101B-9397-08002B2CF9AE}">
    <vt:lpwstr/>
  </property>
  <property name="FSC#ATSTATECFG@1.1001:BankInstitute" pid="109" fmtid="{D5CDD505-2E9C-101B-9397-08002B2CF9AE}">
    <vt:lpwstr/>
  </property>
  <property name="FSC#ATSTATECFG@1.1001:BankAccountID" pid="110" fmtid="{D5CDD505-2E9C-101B-9397-08002B2CF9AE}">
    <vt:lpwstr/>
  </property>
  <property name="FSC#ATSTATECFG@1.1001:BankAccountIBAN" pid="111" fmtid="{D5CDD505-2E9C-101B-9397-08002B2CF9AE}">
    <vt:lpwstr/>
  </property>
  <property name="FSC#ATSTATECFG@1.1001:BankAccountBIC" pid="112" fmtid="{D5CDD505-2E9C-101B-9397-08002B2CF9AE}">
    <vt:lpwstr/>
  </property>
  <property name="FSC#ATSTATECFG@1.1001:BankName" pid="113" fmtid="{D5CDD505-2E9C-101B-9397-08002B2CF9AE}">
    <vt:lpwstr/>
  </property>
  <property name="FSC#CCAPRECONFIG@15.1001:AddrAnrede" pid="114" fmtid="{D5CDD505-2E9C-101B-9397-08002B2CF9AE}">
    <vt:lpwstr/>
  </property>
  <property name="FSC#CCAPRECONFIG@15.1001:AddrTitel" pid="115" fmtid="{D5CDD505-2E9C-101B-9397-08002B2CF9AE}">
    <vt:lpwstr/>
  </property>
  <property name="FSC#CCAPRECONFIG@15.1001:AddrNachgestellter_Titel" pid="116" fmtid="{D5CDD505-2E9C-101B-9397-08002B2CF9AE}">
    <vt:lpwstr/>
  </property>
  <property name="FSC#CCAPRECONFIG@15.1001:AddrVorname" pid="117" fmtid="{D5CDD505-2E9C-101B-9397-08002B2CF9AE}">
    <vt:lpwstr/>
  </property>
  <property name="FSC#CCAPRECONFIG@15.1001:AddrNachname" pid="118" fmtid="{D5CDD505-2E9C-101B-9397-08002B2CF9AE}">
    <vt:lpwstr/>
  </property>
  <property name="FSC#CCAPRECONFIG@15.1001:AddrzH" pid="119" fmtid="{D5CDD505-2E9C-101B-9397-08002B2CF9AE}">
    <vt:lpwstr/>
  </property>
  <property name="FSC#CCAPRECONFIG@15.1001:AddrGeschlecht" pid="120" fmtid="{D5CDD505-2E9C-101B-9397-08002B2CF9AE}">
    <vt:lpwstr/>
  </property>
  <property name="FSC#CCAPRECONFIG@15.1001:AddrStrasse" pid="121" fmtid="{D5CDD505-2E9C-101B-9397-08002B2CF9AE}">
    <vt:lpwstr/>
  </property>
  <property name="FSC#CCAPRECONFIG@15.1001:AddrHausnummer" pid="122" fmtid="{D5CDD505-2E9C-101B-9397-08002B2CF9AE}">
    <vt:lpwstr/>
  </property>
  <property name="FSC#CCAPRECONFIG@15.1001:AddrStiege" pid="123" fmtid="{D5CDD505-2E9C-101B-9397-08002B2CF9AE}">
    <vt:lpwstr/>
  </property>
  <property name="FSC#CCAPRECONFIG@15.1001:AddrTuer" pid="124" fmtid="{D5CDD505-2E9C-101B-9397-08002B2CF9AE}">
    <vt:lpwstr/>
  </property>
  <property name="FSC#CCAPRECONFIG@15.1001:AddrPostfach" pid="125" fmtid="{D5CDD505-2E9C-101B-9397-08002B2CF9AE}">
    <vt:lpwstr/>
  </property>
  <property name="FSC#CCAPRECONFIG@15.1001:AddrPostleitzahl" pid="126" fmtid="{D5CDD505-2E9C-101B-9397-08002B2CF9AE}">
    <vt:lpwstr/>
  </property>
  <property name="FSC#CCAPRECONFIG@15.1001:AddrOrt" pid="127" fmtid="{D5CDD505-2E9C-101B-9397-08002B2CF9AE}">
    <vt:lpwstr/>
  </property>
  <property name="FSC#CCAPRECONFIG@15.1001:AddrLand" pid="128" fmtid="{D5CDD505-2E9C-101B-9397-08002B2CF9AE}">
    <vt:lpwstr/>
  </property>
  <property name="FSC#CCAPRECONFIG@15.1001:AddrEmail" pid="129" fmtid="{D5CDD505-2E9C-101B-9397-08002B2CF9AE}">
    <vt:lpwstr/>
  </property>
  <property name="FSC#CCAPRECONFIG@15.1001:AddrAdresse" pid="130" fmtid="{D5CDD505-2E9C-101B-9397-08002B2CF9AE}">
    <vt:lpwstr/>
  </property>
  <property name="FSC#CCAPRECONFIG@15.1001:AddrFax" pid="131" fmtid="{D5CDD505-2E9C-101B-9397-08002B2CF9AE}">
    <vt:lpwstr/>
  </property>
  <property name="FSC#CCAPRECONFIG@15.1001:AddrOrganisationsname" pid="132" fmtid="{D5CDD505-2E9C-101B-9397-08002B2CF9AE}">
    <vt:lpwstr/>
  </property>
  <property name="FSC#CCAPRECONFIG@15.1001:AddrOrganisationskurzname" pid="133" fmtid="{D5CDD505-2E9C-101B-9397-08002B2CF9AE}">
    <vt:lpwstr/>
  </property>
  <property name="FSC#CCAPRECONFIG@15.1001:AddrAbschriftsbemerkung" pid="134" fmtid="{D5CDD505-2E9C-101B-9397-08002B2CF9AE}">
    <vt:lpwstr/>
  </property>
  <property name="FSC#CCAPRECONFIG@15.1001:AddrName_Zeile_2" pid="135" fmtid="{D5CDD505-2E9C-101B-9397-08002B2CF9AE}">
    <vt:lpwstr/>
  </property>
  <property name="FSC#CCAPRECONFIG@15.1001:AddrName_Zeile_3" pid="136" fmtid="{D5CDD505-2E9C-101B-9397-08002B2CF9AE}">
    <vt:lpwstr/>
  </property>
  <property name="FSC#CCAPRECONFIG@15.1001:AddrPostalischeAdresse" pid="137" fmtid="{D5CDD505-2E9C-101B-9397-08002B2CF9AE}">
    <vt:lpwstr/>
  </property>
  <property name="FSC#ATPRECONFIG@1.1001:ChargePreview" pid="138" fmtid="{D5CDD505-2E9C-101B-9397-08002B2CF9AE}">
    <vt:lpwstr/>
  </property>
  <property name="FSC#ATSTATECFG@1.1001:ExternalFile" pid="139" fmtid="{D5CDD505-2E9C-101B-9397-08002B2CF9AE}">
    <vt:lpwstr/>
  </property>
  <property name="FSC#COOSYSTEM@1.1:Container" pid="140" fmtid="{D5CDD505-2E9C-101B-9397-08002B2CF9AE}">
    <vt:lpwstr>COO.3000.104.7.8986223</vt:lpwstr>
  </property>
  <property name="FSC#FSCFOLIO@1.1001:docpropproject" pid="141" fmtid="{D5CDD505-2E9C-101B-9397-08002B2CF9AE}">
    <vt:lpwstr/>
  </property>
  <property name="FSC$NOPARSEFILE" pid="142" fmtid="{D5CDD505-2E9C-101B-9397-08002B2CF9AE}">
    <vt:bool>true</vt:bool>
  </property>
</Properties>
</file>