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ojekte\Psychosoziale Gesundheit\Anfragen und Fragebögen\parl. Anfragen\2022\"/>
    </mc:Choice>
  </mc:AlternateContent>
  <xr:revisionPtr revIDLastSave="0" documentId="13_ncr:1_{5D4FA8DA-0E9B-4704-B652-EEB25DE3A955}" xr6:coauthVersionLast="45" xr6:coauthVersionMax="45" xr10:uidLastSave="{00000000-0000-0000-0000-000000000000}"/>
  <bookViews>
    <workbookView xWindow="28680" yWindow="-120" windowWidth="29040" windowHeight="15840" xr2:uid="{154B3841-E618-4AD2-AC3C-3EE84B785EE0}"/>
  </bookViews>
  <sheets>
    <sheet name="Info" sheetId="7" r:id="rId1"/>
    <sheet name="Quellregion" sheetId="2" r:id="rId2"/>
    <sheet name="Zielregion" sheetId="6" r:id="rId3"/>
    <sheet name="nach Fachrichtung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8" l="1"/>
  <c r="E52" i="8"/>
  <c r="C52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4" i="8"/>
  <c r="D52" i="8"/>
  <c r="F52" i="8"/>
  <c r="B52" i="8"/>
  <c r="G30" i="6" l="1"/>
  <c r="E30" i="6"/>
  <c r="C30" i="6"/>
  <c r="G31" i="2"/>
  <c r="E31" i="2"/>
  <c r="C31" i="2"/>
  <c r="F30" i="6" l="1"/>
  <c r="D30" i="6"/>
  <c r="B30" i="6"/>
</calcChain>
</file>

<file path=xl/sharedStrings.xml><?xml version="1.0" encoding="utf-8"?>
<sst xmlns="http://schemas.openxmlformats.org/spreadsheetml/2006/main" count="136" uniqueCount="83">
  <si>
    <t>Ausland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</si>
  <si>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</si>
  <si>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</si>
  <si>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</si>
  <si>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</si>
  <si>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</si>
  <si>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</si>
  <si>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</si>
  <si>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</si>
  <si>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</si>
  <si>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Herkunft der Patient:innen</t>
  </si>
  <si>
    <t>Bundesland der Krankenhäuser</t>
  </si>
  <si>
    <t>2021 (nicht validiert)</t>
  </si>
  <si>
    <t>Summe</t>
  </si>
  <si>
    <t>Aufenthalte</t>
  </si>
  <si>
    <t>Stationär</t>
  </si>
  <si>
    <t>Spitalsambulant</t>
  </si>
  <si>
    <t>2021 (unvollständige, nicht validierte Daten)</t>
  </si>
  <si>
    <t>(AM010) Psychotherapie im Rahmen eines stationären Aufenthalts</t>
  </si>
  <si>
    <t>(AM560) Psychotherapeutische Einzeltherapie</t>
  </si>
  <si>
    <t>(AM570) Psychotherapeutische Gruppentherapie</t>
  </si>
  <si>
    <t>Auswahlkriterien</t>
  </si>
  <si>
    <t>inkludierte Leistungen</t>
  </si>
  <si>
    <t>inkludierte Behandlungsarten</t>
  </si>
  <si>
    <t>inkludierte Jahre</t>
  </si>
  <si>
    <t>Intramurale psychotherapeutische Leistungen nach Bundesland und Jahr der letzten 3 Jahre</t>
  </si>
  <si>
    <t>davon mit gültiger 
Pat.-ID</t>
  </si>
  <si>
    <t>Anzahl der Patienten (n)</t>
  </si>
  <si>
    <t>Tabellenblatt 2 "Quellregion" zeigt die Anzahl der (1) Patienten bzw. (2) Aufenthalte 
mit intramuralen psychotherapeutischen Leistungen nach Herkunft der Patient:innen</t>
  </si>
  <si>
    <t>Tabellenblatt 3 "Zielregion" zeigt die Anzahl der (1) Patienten bzw. (2) Aufenthalte 
mit intramuralen psychotherapeutischen Leistungen nach Bundesland der Krankenhäuser</t>
  </si>
  <si>
    <t>Fachgebiet</t>
  </si>
  <si>
    <t>Aufenthalte und Besuche</t>
  </si>
  <si>
    <t>(26) Psychiatrie und Psychotherapeutische Medizin</t>
  </si>
  <si>
    <t>(104) Psychologie</t>
  </si>
  <si>
    <t>(90) interdisziplinär</t>
  </si>
  <si>
    <t>(13) Kinder- und Jugendpsychiatrie und Psychotherapeutische Medizin</t>
  </si>
  <si>
    <t>(11.1) Innere Medizin</t>
  </si>
  <si>
    <t>(105) Psychotherapie</t>
  </si>
  <si>
    <t>(01) Anästhesiologie und Intensivmedizin</t>
  </si>
  <si>
    <t>(12) Kinder- und Jugendheilkunde</t>
  </si>
  <si>
    <t>(20) Neurologie</t>
  </si>
  <si>
    <t>(05.1) Allgemeinchirurgie und Viszeralchirurgie</t>
  </si>
  <si>
    <t>(18) Medizinische und Chemische Labordiagnostik</t>
  </si>
  <si>
    <t>(08) Hals-, Nasen- und Ohrenheilkunde</t>
  </si>
  <si>
    <t>(06) Frauenheilkunde und Geburtshilfe</t>
  </si>
  <si>
    <t>(11.10) Innere Medizin und Pneumologie</t>
  </si>
  <si>
    <t>(24) Physikalische Medizin und Allgemeine Rehabilitation</t>
  </si>
  <si>
    <t>(22) Orthopädie und Traumatologie</t>
  </si>
  <si>
    <t>(11.4) Innere Medizin und Gastroenterologie und Hepatologie</t>
  </si>
  <si>
    <t>(11.5) Innere Medizin und Hämatologie und internistische Onkologie</t>
  </si>
  <si>
    <t>(05.5) Neurochirurgie</t>
  </si>
  <si>
    <t>(102) Logopädie</t>
  </si>
  <si>
    <t>(21) Nuklearmedizin</t>
  </si>
  <si>
    <t>(103) Physiotherapie</t>
  </si>
  <si>
    <t>(29) Strahlentherapie-Radioonkologie</t>
  </si>
  <si>
    <t>(28) Radiologie</t>
  </si>
  <si>
    <t>(17) Medizinische Genetik</t>
  </si>
  <si>
    <t>(101) Ergotherapie</t>
  </si>
  <si>
    <t>(11.6) Innere Medizin und Infektiologie</t>
  </si>
  <si>
    <t>(11.9) Innere Medizin und Nephrologie</t>
  </si>
  <si>
    <t>(11.11) Innere Medizin und Rheumatologie</t>
  </si>
  <si>
    <t>(31) Urologie</t>
  </si>
  <si>
    <t>(05.4) Kinder- und Jugendchirurgie</t>
  </si>
  <si>
    <t>(11.8) Innere Medizin und Kardiologie</t>
  </si>
  <si>
    <t>(15.1) Klinische Pathologie und Molekularpathologie</t>
  </si>
  <si>
    <t>(09) Haut- und Geschlechtskrankheiten</t>
  </si>
  <si>
    <t>(05.2) Allgemeinchirurgie und Gefäßchirurgie</t>
  </si>
  <si>
    <t>(04) Augenheilkunde und Optometrie</t>
  </si>
  <si>
    <t>(05.6) Plastische, Rekonstruktive und Ästhetische Chirurgie</t>
  </si>
  <si>
    <t>(106) Musiktherapie</t>
  </si>
  <si>
    <t>(19) Mund-, Kiefer- und Gesichtschirurgie</t>
  </si>
  <si>
    <t>(50) Zahn-, Mund- und Kieferheilkunde</t>
  </si>
  <si>
    <t>(05.3) Herzchirurgie</t>
  </si>
  <si>
    <t>(10) Histologie, Embryologie und Zellbiologie</t>
  </si>
  <si>
    <t>(05.7) Thoraxchirurgie</t>
  </si>
  <si>
    <t>(30) Transfusionsmedizin</t>
  </si>
  <si>
    <t>(11.3) Innere Medizin und Endokrinologie und Diabetologie</t>
  </si>
  <si>
    <t>(15.2) Klinische Pathologie und Neuropathologie</t>
  </si>
  <si>
    <t>(11.2) Innere Medizin und Angiologie</t>
  </si>
  <si>
    <t>(23) Pharmakologie und Toxikologie</t>
  </si>
  <si>
    <t>Tabellenblatt 4 "nach Fachrichtung" zeigt die Anzahl der Aufenthalte 
mit intramuralen psychotherapeutischen Leistungen nach Fachrichtung</t>
  </si>
  <si>
    <t>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</si>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</sst>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0" borderId="0" xfId="0" applyBorder="1"/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  <xf numFmtId="3" fontId="0" fillId="0" borderId="4" xfId="1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0" xfId="1" applyNumberFormat="1" applyFont="1" applyAlignment="1">
      <alignment horizontal="center" vertical="center"/>
    </xf>
    <xf numFmtId="3" fontId="0" fillId="0" borderId="2" xfId="0" applyNumberFormat="1" applyBorder="1" applyAlignment="1">
      <alignment horizontal="center" vertical="center" wrapText="1"/>
    </xf>
    <xf numFmtId="3" fontId="0" fillId="0" borderId="5" xfId="1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1" xfId="1" applyNumberFormat="1" applyFont="1" applyBorder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0" fontId="2" fillId="0" borderId="9" xfId="0" applyFont="1" applyBorder="1"/>
    <xf numFmtId="3" fontId="0" fillId="0" borderId="9" xfId="1" applyNumberFormat="1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3" fontId="0" fillId="0" borderId="0" xfId="1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3" fontId="0" fillId="0" borderId="5" xfId="1" applyNumberFormat="1" applyFont="1" applyBorder="1" applyAlignment="1">
      <alignment horizontal="center" vertical="center" wrapText="1"/>
    </xf>
    <xf numFmtId="3" fontId="0" fillId="0" borderId="1" xfId="1" applyNumberFormat="1" applyFont="1" applyBorder="1" applyAlignment="1">
      <alignment horizontal="center" vertical="center" wrapText="1"/>
    </xf>
    <xf numFmtId="3" fontId="0" fillId="0" borderId="0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2" fillId="0" borderId="3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164" fontId="0" fillId="0" borderId="0" xfId="2" applyNumberFormat="1" applyFont="1"/>
    <xf numFmtId="164" fontId="0" fillId="0" borderId="0" xfId="2" applyNumberFormat="1" applyFont="1" applyBorder="1"/>
    <xf numFmtId="164" fontId="0" fillId="0" borderId="1" xfId="2" applyNumberFormat="1" applyFont="1" applyBorder="1"/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 vertical="center"/>
    </xf>
    <xf numFmtId="164" fontId="0" fillId="0" borderId="2" xfId="2" applyNumberFormat="1" applyFont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164" fontId="0" fillId="0" borderId="3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4" xfId="1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3" fontId="0" fillId="0" borderId="10" xfId="1" applyNumberFormat="1" applyFont="1" applyBorder="1" applyAlignment="1">
      <alignment horizontal="center" vertical="center"/>
    </xf>
    <xf numFmtId="3" fontId="0" fillId="0" borderId="9" xfId="1" applyNumberFormat="1" applyFont="1" applyBorder="1" applyAlignment="1">
      <alignment horizontal="center" vertical="center"/>
    </xf>
    <xf numFmtId="3" fontId="0" fillId="0" borderId="1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3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3" fontId="0" fillId="0" borderId="2" xfId="1" applyNumberFormat="1" applyFont="1" applyBorder="1" applyAlignment="1">
      <alignment horizontal="center"/>
    </xf>
    <xf numFmtId="3" fontId="0" fillId="0" borderId="3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0" fillId="0" borderId="11" xfId="1" applyNumberFormat="1" applyFont="1" applyBorder="1" applyAlignment="1">
      <alignment horizontal="center"/>
    </xf>
    <xf numFmtId="3" fontId="0" fillId="0" borderId="9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calcChain" Target="calcChain.xml"></Relationship><Relationship Id="rId3" Type="http://schemas.openxmlformats.org/officeDocument/2006/relationships/worksheet" Target="worksheets/sheet3.xml"></Relationship><Relationship Id="rId7" Type="http://schemas.openxmlformats.org/officeDocument/2006/relationships/sharedStrings" Target="sharedString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tyles" Target="styles.xml"></Relationship><Relationship Id="rId5" Type="http://schemas.openxmlformats.org/officeDocument/2006/relationships/theme" Target="theme/theme1.xml"></Relationship><Relationship Id="rId4" Type="http://schemas.openxmlformats.org/officeDocument/2006/relationships/worksheet" Target="worksheets/sheet4.xml"></Relationship><Relationship Id="rId9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7771E-1936-4399-B3B7-A950B1B6895D}">
  <dimension ref="B2:D28"/>
  <sheetViews>
    <sheetView tabSelected="1" workbookViewId="0">
      <selection activeCell="D22" sqref="D22"/>
    </sheetView>
  </sheetViews>
  <sheetFormatPr baseColWidth="10" defaultRowHeight="15" x14ac:dyDescent="0.25"/>
  <cols>
    <col min="1" max="1" width="3" customWidth="1"/>
    <col min="2" max="2" width="25.140625" customWidth="1"/>
    <col min="3" max="3" width="61" bestFit="1" customWidth="1"/>
    <col min="4" max="4" width="25.140625" customWidth="1"/>
    <col min="5" max="5" width="61" bestFit="1" customWidth="1"/>
    <col min="6" max="6" width="45" bestFit="1" customWidth="1"/>
  </cols>
  <sheetData>
    <row r="2" spans="2:4" ht="18.75" x14ac:dyDescent="0.3">
      <c r="B2" s="56" t="s">
        <v>25</v>
      </c>
      <c r="C2" s="56"/>
      <c r="D2" s="56"/>
    </row>
    <row r="3" spans="2:4" x14ac:dyDescent="0.25">
      <c r="B3" s="59"/>
      <c r="C3" s="59"/>
      <c r="D3" s="59"/>
    </row>
    <row r="4" spans="2:4" ht="33.75" customHeight="1" x14ac:dyDescent="0.25">
      <c r="B4" s="57" t="s">
        <v>28</v>
      </c>
      <c r="C4" s="57"/>
      <c r="D4" s="57"/>
    </row>
    <row r="5" spans="2:4" x14ac:dyDescent="0.25">
      <c r="B5" s="1"/>
      <c r="C5" s="1"/>
      <c r="D5" s="1"/>
    </row>
    <row r="6" spans="2:4" ht="33.75" customHeight="1" x14ac:dyDescent="0.25">
      <c r="B6" s="58" t="s">
        <v>29</v>
      </c>
      <c r="C6" s="58"/>
      <c r="D6" s="58"/>
    </row>
    <row r="7" spans="2:4" x14ac:dyDescent="0.25">
      <c r="B7" s="8"/>
      <c r="C7" s="8"/>
      <c r="D7" s="8"/>
    </row>
    <row r="8" spans="2:4" ht="33.75" customHeight="1" x14ac:dyDescent="0.25">
      <c r="B8" s="58" t="s">
        <v>80</v>
      </c>
      <c r="C8" s="58"/>
      <c r="D8" s="58"/>
    </row>
    <row r="9" spans="2:4" x14ac:dyDescent="0.25">
      <c r="B9" s="8"/>
      <c r="C9" s="8"/>
      <c r="D9" s="8"/>
    </row>
    <row r="11" spans="2:4" ht="18.75" x14ac:dyDescent="0.3">
      <c r="C11" s="10" t="s">
        <v>21</v>
      </c>
    </row>
    <row r="12" spans="2:4" ht="15.75" thickBot="1" x14ac:dyDescent="0.3"/>
    <row r="13" spans="2:4" x14ac:dyDescent="0.25">
      <c r="C13" s="9" t="s">
        <v>23</v>
      </c>
    </row>
    <row r="14" spans="2:4" x14ac:dyDescent="0.25">
      <c r="C14" s="6" t="s">
        <v>15</v>
      </c>
    </row>
    <row r="15" spans="2:4" x14ac:dyDescent="0.25">
      <c r="C15" s="6" t="s">
        <v>16</v>
      </c>
    </row>
    <row r="16" spans="2:4" ht="15.75" thickBot="1" x14ac:dyDescent="0.3">
      <c r="C16" s="7"/>
    </row>
    <row r="17" spans="3:3" ht="15.75" thickBot="1" x14ac:dyDescent="0.3"/>
    <row r="18" spans="3:3" x14ac:dyDescent="0.25">
      <c r="C18" s="9" t="s">
        <v>24</v>
      </c>
    </row>
    <row r="19" spans="3:3" x14ac:dyDescent="0.25">
      <c r="C19" s="6">
        <v>2019</v>
      </c>
    </row>
    <row r="20" spans="3:3" x14ac:dyDescent="0.25">
      <c r="C20" s="6">
        <v>2020</v>
      </c>
    </row>
    <row r="21" spans="3:3" ht="15.75" thickBot="1" x14ac:dyDescent="0.3">
      <c r="C21" s="7" t="s">
        <v>17</v>
      </c>
    </row>
    <row r="22" spans="3:3" ht="15.75" thickBot="1" x14ac:dyDescent="0.3"/>
    <row r="23" spans="3:3" x14ac:dyDescent="0.25">
      <c r="C23" s="9" t="s">
        <v>22</v>
      </c>
    </row>
    <row r="24" spans="3:3" x14ac:dyDescent="0.25">
      <c r="C24" s="6" t="s">
        <v>18</v>
      </c>
    </row>
    <row r="25" spans="3:3" x14ac:dyDescent="0.25">
      <c r="C25" s="6" t="s">
        <v>19</v>
      </c>
    </row>
    <row r="26" spans="3:3" ht="15.75" thickBot="1" x14ac:dyDescent="0.3">
      <c r="C26" s="7" t="s">
        <v>20</v>
      </c>
    </row>
    <row r="28" spans="3:3" x14ac:dyDescent="0.25">
      <c r="C28" s="8"/>
    </row>
  </sheetData>
  <mergeCells count="5">
    <mergeCell ref="B2:D2"/>
    <mergeCell ref="B4:D4"/>
    <mergeCell ref="B8:D8"/>
    <mergeCell ref="B3:D3"/>
    <mergeCell ref="B6:D6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81458-EA0B-4E71-B35A-8EB6AC160839}">
  <dimension ref="A1:L31"/>
  <sheetViews>
    <sheetView workbookViewId="0">
      <selection activeCell="D31" sqref="D31"/>
    </sheetView>
  </sheetViews>
  <sheetFormatPr baseColWidth="10" defaultRowHeight="15" x14ac:dyDescent="0.25"/>
  <cols>
    <col min="1" max="1" width="28.5703125" customWidth="1"/>
    <col min="2" max="7" width="11.42578125" customWidth="1"/>
  </cols>
  <sheetData>
    <row r="1" spans="1:12" x14ac:dyDescent="0.25">
      <c r="A1" s="2"/>
      <c r="B1" s="71" t="s">
        <v>27</v>
      </c>
      <c r="C1" s="72"/>
      <c r="D1" s="72"/>
      <c r="E1" s="72"/>
      <c r="F1" s="72"/>
      <c r="G1" s="72"/>
    </row>
    <row r="2" spans="1:12" x14ac:dyDescent="0.25">
      <c r="A2" s="30" t="s">
        <v>10</v>
      </c>
      <c r="B2" s="73">
        <v>2019</v>
      </c>
      <c r="C2" s="70"/>
      <c r="D2" s="73">
        <v>2020</v>
      </c>
      <c r="E2" s="70"/>
      <c r="F2" s="73" t="s">
        <v>12</v>
      </c>
      <c r="G2" s="74"/>
    </row>
    <row r="3" spans="1:12" x14ac:dyDescent="0.25">
      <c r="A3" s="5" t="s">
        <v>0</v>
      </c>
      <c r="B3" s="75">
        <v>64</v>
      </c>
      <c r="C3" s="75"/>
      <c r="D3" s="60">
        <v>63</v>
      </c>
      <c r="E3" s="62"/>
      <c r="F3" s="60">
        <v>43</v>
      </c>
      <c r="G3" s="63"/>
    </row>
    <row r="4" spans="1:12" x14ac:dyDescent="0.25">
      <c r="A4" s="2" t="s">
        <v>1</v>
      </c>
      <c r="B4" s="60">
        <v>221</v>
      </c>
      <c r="C4" s="62"/>
      <c r="D4" s="60">
        <v>224</v>
      </c>
      <c r="E4" s="62">
        <v>534</v>
      </c>
      <c r="F4" s="60">
        <v>241</v>
      </c>
      <c r="G4" s="61"/>
    </row>
    <row r="5" spans="1:12" x14ac:dyDescent="0.25">
      <c r="A5" s="2" t="s">
        <v>2</v>
      </c>
      <c r="B5" s="60">
        <v>680</v>
      </c>
      <c r="C5" s="62">
        <v>2038</v>
      </c>
      <c r="D5" s="60">
        <v>536</v>
      </c>
      <c r="E5" s="62">
        <v>1234</v>
      </c>
      <c r="F5" s="60">
        <v>287</v>
      </c>
      <c r="G5" s="61">
        <v>482</v>
      </c>
    </row>
    <row r="6" spans="1:12" x14ac:dyDescent="0.25">
      <c r="A6" s="2" t="s">
        <v>3</v>
      </c>
      <c r="B6" s="60">
        <v>10660</v>
      </c>
      <c r="C6" s="62">
        <v>23484</v>
      </c>
      <c r="D6" s="60">
        <v>6969</v>
      </c>
      <c r="E6" s="62">
        <v>16305</v>
      </c>
      <c r="F6" s="60">
        <v>5746</v>
      </c>
      <c r="G6" s="61">
        <v>12644</v>
      </c>
      <c r="K6" s="15"/>
      <c r="L6" s="15"/>
    </row>
    <row r="7" spans="1:12" x14ac:dyDescent="0.25">
      <c r="A7" s="2" t="s">
        <v>4</v>
      </c>
      <c r="B7" s="60">
        <v>10437</v>
      </c>
      <c r="C7" s="62">
        <v>54193</v>
      </c>
      <c r="D7" s="60">
        <v>6963</v>
      </c>
      <c r="E7" s="62">
        <v>21618</v>
      </c>
      <c r="F7" s="60">
        <v>5201</v>
      </c>
      <c r="G7" s="61">
        <v>13118</v>
      </c>
    </row>
    <row r="8" spans="1:12" x14ac:dyDescent="0.25">
      <c r="A8" s="2" t="s">
        <v>5</v>
      </c>
      <c r="B8" s="60">
        <v>2984</v>
      </c>
      <c r="C8" s="62">
        <v>12513</v>
      </c>
      <c r="D8" s="60">
        <v>3105</v>
      </c>
      <c r="E8" s="62">
        <v>10167</v>
      </c>
      <c r="F8" s="60">
        <v>3343</v>
      </c>
      <c r="G8" s="61">
        <v>11876</v>
      </c>
    </row>
    <row r="9" spans="1:12" x14ac:dyDescent="0.25">
      <c r="A9" s="2" t="s">
        <v>6</v>
      </c>
      <c r="B9" s="60">
        <v>1683</v>
      </c>
      <c r="C9" s="62">
        <v>4348</v>
      </c>
      <c r="D9" s="60">
        <v>1398</v>
      </c>
      <c r="E9" s="62">
        <v>3486</v>
      </c>
      <c r="F9" s="60">
        <v>1005</v>
      </c>
      <c r="G9" s="61">
        <v>2683</v>
      </c>
    </row>
    <row r="10" spans="1:12" x14ac:dyDescent="0.25">
      <c r="A10" s="2" t="s">
        <v>7</v>
      </c>
      <c r="B10" s="60">
        <v>9667</v>
      </c>
      <c r="C10" s="62">
        <v>39086</v>
      </c>
      <c r="D10" s="60">
        <v>7853</v>
      </c>
      <c r="E10" s="62">
        <v>26382</v>
      </c>
      <c r="F10" s="60">
        <v>4383</v>
      </c>
      <c r="G10" s="61">
        <v>12869</v>
      </c>
    </row>
    <row r="11" spans="1:12" x14ac:dyDescent="0.25">
      <c r="A11" s="2" t="s">
        <v>8</v>
      </c>
      <c r="B11" s="60">
        <v>377</v>
      </c>
      <c r="C11" s="62">
        <v>4035</v>
      </c>
      <c r="D11" s="60">
        <v>271</v>
      </c>
      <c r="E11" s="62">
        <v>2052</v>
      </c>
      <c r="F11" s="60">
        <v>273</v>
      </c>
      <c r="G11" s="61">
        <v>2895</v>
      </c>
    </row>
    <row r="12" spans="1:12" x14ac:dyDescent="0.25">
      <c r="A12" s="3" t="s">
        <v>9</v>
      </c>
      <c r="B12" s="64">
        <v>7184</v>
      </c>
      <c r="C12" s="76"/>
      <c r="D12" s="64">
        <v>6125</v>
      </c>
      <c r="E12" s="76"/>
      <c r="F12" s="64">
        <v>5831</v>
      </c>
      <c r="G12" s="65"/>
    </row>
    <row r="13" spans="1:12" x14ac:dyDescent="0.25">
      <c r="A13" s="2" t="s">
        <v>13</v>
      </c>
      <c r="B13" s="66">
        <v>43957</v>
      </c>
      <c r="C13" s="67"/>
      <c r="D13" s="66">
        <v>33507</v>
      </c>
      <c r="E13" s="67"/>
      <c r="F13" s="66">
        <v>26353</v>
      </c>
      <c r="G13" s="68"/>
    </row>
    <row r="19" spans="1:7" x14ac:dyDescent="0.25">
      <c r="A19" s="69" t="s">
        <v>10</v>
      </c>
      <c r="B19" s="71">
        <v>2019</v>
      </c>
      <c r="C19" s="69"/>
      <c r="D19" s="71">
        <v>2020</v>
      </c>
      <c r="E19" s="69"/>
      <c r="F19" s="71" t="s">
        <v>12</v>
      </c>
      <c r="G19" s="72"/>
    </row>
    <row r="20" spans="1:7" ht="45" x14ac:dyDescent="0.25">
      <c r="A20" s="70"/>
      <c r="B20" s="12" t="s">
        <v>14</v>
      </c>
      <c r="C20" s="13" t="s">
        <v>26</v>
      </c>
      <c r="D20" s="12" t="s">
        <v>14</v>
      </c>
      <c r="E20" s="13" t="s">
        <v>26</v>
      </c>
      <c r="F20" s="12" t="s">
        <v>14</v>
      </c>
      <c r="G20" s="14" t="s">
        <v>26</v>
      </c>
    </row>
    <row r="21" spans="1:7" x14ac:dyDescent="0.25">
      <c r="A21" s="5" t="s">
        <v>0</v>
      </c>
      <c r="B21" s="16">
        <v>663</v>
      </c>
      <c r="C21" s="17">
        <v>155</v>
      </c>
      <c r="D21" s="16">
        <v>413</v>
      </c>
      <c r="E21" s="18">
        <v>96</v>
      </c>
      <c r="F21" s="19">
        <v>265</v>
      </c>
      <c r="G21" s="17">
        <v>89</v>
      </c>
    </row>
    <row r="22" spans="1:7" x14ac:dyDescent="0.25">
      <c r="A22" s="2" t="s">
        <v>1</v>
      </c>
      <c r="B22" s="16">
        <v>357</v>
      </c>
      <c r="C22" s="17">
        <v>327</v>
      </c>
      <c r="D22" s="16">
        <v>534</v>
      </c>
      <c r="E22" s="20">
        <v>520</v>
      </c>
      <c r="F22" s="19">
        <v>454</v>
      </c>
      <c r="G22" s="17">
        <v>446</v>
      </c>
    </row>
    <row r="23" spans="1:7" x14ac:dyDescent="0.25">
      <c r="A23" s="2" t="s">
        <v>2</v>
      </c>
      <c r="B23" s="16">
        <v>2038</v>
      </c>
      <c r="C23" s="17">
        <v>1479</v>
      </c>
      <c r="D23" s="16">
        <v>1234</v>
      </c>
      <c r="E23" s="20">
        <v>851</v>
      </c>
      <c r="F23" s="19">
        <v>482</v>
      </c>
      <c r="G23" s="17">
        <v>463</v>
      </c>
    </row>
    <row r="24" spans="1:7" x14ac:dyDescent="0.25">
      <c r="A24" s="2" t="s">
        <v>3</v>
      </c>
      <c r="B24" s="16">
        <v>23484</v>
      </c>
      <c r="C24" s="17">
        <v>22363</v>
      </c>
      <c r="D24" s="16">
        <v>16305</v>
      </c>
      <c r="E24" s="20">
        <v>16014</v>
      </c>
      <c r="F24" s="19">
        <v>12644</v>
      </c>
      <c r="G24" s="17">
        <v>12455</v>
      </c>
    </row>
    <row r="25" spans="1:7" x14ac:dyDescent="0.25">
      <c r="A25" s="2" t="s">
        <v>4</v>
      </c>
      <c r="B25" s="16">
        <v>54193</v>
      </c>
      <c r="C25" s="17">
        <v>29186</v>
      </c>
      <c r="D25" s="16">
        <v>21618</v>
      </c>
      <c r="E25" s="20">
        <v>20446</v>
      </c>
      <c r="F25" s="19">
        <v>13118</v>
      </c>
      <c r="G25" s="17">
        <v>12388</v>
      </c>
    </row>
    <row r="26" spans="1:7" x14ac:dyDescent="0.25">
      <c r="A26" s="2" t="s">
        <v>5</v>
      </c>
      <c r="B26" s="16">
        <v>12513</v>
      </c>
      <c r="C26" s="17">
        <v>11795</v>
      </c>
      <c r="D26" s="16">
        <v>10167</v>
      </c>
      <c r="E26" s="20">
        <v>9546</v>
      </c>
      <c r="F26" s="19">
        <v>11876</v>
      </c>
      <c r="G26" s="17">
        <v>11367</v>
      </c>
    </row>
    <row r="27" spans="1:7" x14ac:dyDescent="0.25">
      <c r="A27" s="2" t="s">
        <v>6</v>
      </c>
      <c r="B27" s="16">
        <v>4348</v>
      </c>
      <c r="C27" s="17">
        <v>3918</v>
      </c>
      <c r="D27" s="16">
        <v>3486</v>
      </c>
      <c r="E27" s="20">
        <v>2860</v>
      </c>
      <c r="F27" s="19">
        <v>2683</v>
      </c>
      <c r="G27" s="17">
        <v>2328</v>
      </c>
    </row>
    <row r="28" spans="1:7" x14ac:dyDescent="0.25">
      <c r="A28" s="2" t="s">
        <v>7</v>
      </c>
      <c r="B28" s="16">
        <v>39086</v>
      </c>
      <c r="C28" s="17">
        <v>37172</v>
      </c>
      <c r="D28" s="16">
        <v>26382</v>
      </c>
      <c r="E28" s="20">
        <v>25435</v>
      </c>
      <c r="F28" s="19">
        <v>12869</v>
      </c>
      <c r="G28" s="17">
        <v>12410</v>
      </c>
    </row>
    <row r="29" spans="1:7" x14ac:dyDescent="0.25">
      <c r="A29" s="2" t="s">
        <v>8</v>
      </c>
      <c r="B29" s="16">
        <v>4035</v>
      </c>
      <c r="C29" s="17">
        <v>3981</v>
      </c>
      <c r="D29" s="16">
        <v>2052</v>
      </c>
      <c r="E29" s="20">
        <v>2028</v>
      </c>
      <c r="F29" s="19">
        <v>2895</v>
      </c>
      <c r="G29" s="17">
        <v>2847</v>
      </c>
    </row>
    <row r="30" spans="1:7" x14ac:dyDescent="0.25">
      <c r="A30" s="3" t="s">
        <v>9</v>
      </c>
      <c r="B30" s="21">
        <v>17973</v>
      </c>
      <c r="C30" s="22">
        <v>17034</v>
      </c>
      <c r="D30" s="21">
        <v>14453</v>
      </c>
      <c r="E30" s="23">
        <v>13951</v>
      </c>
      <c r="F30" s="24">
        <v>11251</v>
      </c>
      <c r="G30" s="22">
        <v>10783</v>
      </c>
    </row>
    <row r="31" spans="1:7" x14ac:dyDescent="0.25">
      <c r="A31" s="2" t="s">
        <v>13</v>
      </c>
      <c r="B31" s="16">
        <v>158690</v>
      </c>
      <c r="C31" s="25">
        <f>SUM(C21:C30)</f>
        <v>127410</v>
      </c>
      <c r="D31" s="16">
        <v>96644</v>
      </c>
      <c r="E31" s="25">
        <f>SUM(E21:E30)</f>
        <v>91747</v>
      </c>
      <c r="F31" s="19">
        <v>68537</v>
      </c>
      <c r="G31" s="26">
        <f>SUM(G21:G30)</f>
        <v>65576</v>
      </c>
    </row>
  </sheetData>
  <mergeCells count="41">
    <mergeCell ref="B1:G1"/>
    <mergeCell ref="B2:C2"/>
    <mergeCell ref="D2:E2"/>
    <mergeCell ref="F2:G2"/>
    <mergeCell ref="B3:C3"/>
    <mergeCell ref="F12:G12"/>
    <mergeCell ref="B13:C13"/>
    <mergeCell ref="D13:E13"/>
    <mergeCell ref="F13:G13"/>
    <mergeCell ref="A19:A20"/>
    <mergeCell ref="B19:C19"/>
    <mergeCell ref="D19:E19"/>
    <mergeCell ref="F19:G19"/>
    <mergeCell ref="B12:C12"/>
    <mergeCell ref="D12:E12"/>
    <mergeCell ref="F3:G3"/>
    <mergeCell ref="D3:E3"/>
    <mergeCell ref="B6:C6"/>
    <mergeCell ref="B7:C7"/>
    <mergeCell ref="B8:C8"/>
    <mergeCell ref="B4:C4"/>
    <mergeCell ref="B5:C5"/>
    <mergeCell ref="D8:E8"/>
    <mergeCell ref="B9:C9"/>
    <mergeCell ref="B10:C10"/>
    <mergeCell ref="B11:C11"/>
    <mergeCell ref="D4:E4"/>
    <mergeCell ref="D5:E5"/>
    <mergeCell ref="D6:E6"/>
    <mergeCell ref="D7:E7"/>
    <mergeCell ref="D11:E11"/>
    <mergeCell ref="D9:E9"/>
    <mergeCell ref="D10:E10"/>
    <mergeCell ref="F9:G9"/>
    <mergeCell ref="F10:G10"/>
    <mergeCell ref="F11:G11"/>
    <mergeCell ref="F4:G4"/>
    <mergeCell ref="F5:G5"/>
    <mergeCell ref="F6:G6"/>
    <mergeCell ref="F7:G7"/>
    <mergeCell ref="F8:G8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1211-513D-40F4-9074-6AFE5DF516D4}">
  <dimension ref="A1:L43"/>
  <sheetViews>
    <sheetView workbookViewId="0">
      <selection activeCell="F2" sqref="F2:G2"/>
    </sheetView>
  </sheetViews>
  <sheetFormatPr baseColWidth="10" defaultRowHeight="15" x14ac:dyDescent="0.25"/>
  <cols>
    <col min="1" max="1" width="28.5703125" customWidth="1"/>
    <col min="2" max="7" width="11.42578125" customWidth="1"/>
    <col min="8" max="9" width="6" bestFit="1" customWidth="1"/>
  </cols>
  <sheetData>
    <row r="1" spans="1:8" x14ac:dyDescent="0.25">
      <c r="A1" s="2"/>
      <c r="B1" s="71" t="s">
        <v>27</v>
      </c>
      <c r="C1" s="81"/>
      <c r="D1" s="81"/>
      <c r="E1" s="81"/>
      <c r="F1" s="81"/>
      <c r="G1" s="81"/>
    </row>
    <row r="2" spans="1:8" x14ac:dyDescent="0.25">
      <c r="A2" s="29" t="s">
        <v>11</v>
      </c>
      <c r="B2" s="71">
        <v>2019</v>
      </c>
      <c r="C2" s="69"/>
      <c r="D2" s="71">
        <v>2020</v>
      </c>
      <c r="E2" s="69"/>
      <c r="F2" s="73" t="s">
        <v>12</v>
      </c>
      <c r="G2" s="74"/>
      <c r="H2" s="4"/>
    </row>
    <row r="3" spans="1:8" x14ac:dyDescent="0.25">
      <c r="A3" s="27" t="s">
        <v>1</v>
      </c>
      <c r="B3" s="82">
        <v>5</v>
      </c>
      <c r="C3" s="83"/>
      <c r="D3" s="82">
        <v>40</v>
      </c>
      <c r="E3" s="83"/>
      <c r="F3" s="77">
        <v>18</v>
      </c>
      <c r="G3" s="77"/>
    </row>
    <row r="4" spans="1:8" x14ac:dyDescent="0.25">
      <c r="A4" s="2" t="s">
        <v>2</v>
      </c>
      <c r="B4" s="77">
        <v>634</v>
      </c>
      <c r="C4" s="79"/>
      <c r="D4" s="77">
        <v>490</v>
      </c>
      <c r="E4" s="79"/>
      <c r="F4" s="77">
        <v>299</v>
      </c>
      <c r="G4" s="77"/>
    </row>
    <row r="5" spans="1:8" x14ac:dyDescent="0.25">
      <c r="A5" s="2" t="s">
        <v>3</v>
      </c>
      <c r="B5" s="77">
        <v>11223</v>
      </c>
      <c r="C5" s="79"/>
      <c r="D5" s="77">
        <v>7226</v>
      </c>
      <c r="E5" s="79"/>
      <c r="F5" s="77">
        <v>5753</v>
      </c>
      <c r="G5" s="77"/>
    </row>
    <row r="6" spans="1:8" x14ac:dyDescent="0.25">
      <c r="A6" s="2" t="s">
        <v>4</v>
      </c>
      <c r="B6" s="77">
        <v>10356</v>
      </c>
      <c r="C6" s="79"/>
      <c r="D6" s="77">
        <v>6795</v>
      </c>
      <c r="E6" s="79"/>
      <c r="F6" s="77">
        <v>4980</v>
      </c>
      <c r="G6" s="77"/>
    </row>
    <row r="7" spans="1:8" x14ac:dyDescent="0.25">
      <c r="A7" s="2" t="s">
        <v>5</v>
      </c>
      <c r="B7" s="77">
        <v>3095</v>
      </c>
      <c r="C7" s="79"/>
      <c r="D7" s="77">
        <v>3253</v>
      </c>
      <c r="E7" s="79"/>
      <c r="F7" s="77">
        <v>3529</v>
      </c>
      <c r="G7" s="77"/>
    </row>
    <row r="8" spans="1:8" x14ac:dyDescent="0.25">
      <c r="A8" s="2" t="s">
        <v>6</v>
      </c>
      <c r="B8" s="77">
        <v>1586</v>
      </c>
      <c r="C8" s="79"/>
      <c r="D8" s="77">
        <v>1352</v>
      </c>
      <c r="E8" s="79"/>
      <c r="F8" s="77">
        <v>925</v>
      </c>
      <c r="G8" s="77"/>
    </row>
    <row r="9" spans="1:8" x14ac:dyDescent="0.25">
      <c r="A9" s="2" t="s">
        <v>7</v>
      </c>
      <c r="B9" s="77">
        <v>9987</v>
      </c>
      <c r="C9" s="79"/>
      <c r="D9" s="77">
        <v>8053</v>
      </c>
      <c r="E9" s="79"/>
      <c r="F9" s="77">
        <v>4477</v>
      </c>
      <c r="G9" s="77"/>
    </row>
    <row r="10" spans="1:8" x14ac:dyDescent="0.25">
      <c r="A10" s="2" t="s">
        <v>8</v>
      </c>
      <c r="B10" s="77">
        <v>247</v>
      </c>
      <c r="C10" s="79"/>
      <c r="D10" s="77">
        <v>186</v>
      </c>
      <c r="E10" s="79"/>
      <c r="F10" s="77">
        <v>206</v>
      </c>
      <c r="G10" s="77"/>
    </row>
    <row r="11" spans="1:8" x14ac:dyDescent="0.25">
      <c r="A11" s="3" t="s">
        <v>9</v>
      </c>
      <c r="B11" s="78">
        <v>7089</v>
      </c>
      <c r="C11" s="80"/>
      <c r="D11" s="78">
        <v>6304</v>
      </c>
      <c r="E11" s="80"/>
      <c r="F11" s="78">
        <v>6281</v>
      </c>
      <c r="G11" s="78"/>
    </row>
    <row r="12" spans="1:8" x14ac:dyDescent="0.25">
      <c r="A12" s="2" t="s">
        <v>13</v>
      </c>
      <c r="B12" s="77">
        <v>44222</v>
      </c>
      <c r="C12" s="79"/>
      <c r="D12" s="77">
        <v>33699</v>
      </c>
      <c r="E12" s="79"/>
      <c r="F12" s="77">
        <v>26468</v>
      </c>
      <c r="G12" s="77"/>
    </row>
    <row r="18" spans="1:12" x14ac:dyDescent="0.25">
      <c r="L18" s="11"/>
    </row>
    <row r="19" spans="1:12" x14ac:dyDescent="0.25">
      <c r="A19" s="69" t="s">
        <v>11</v>
      </c>
      <c r="B19" s="71">
        <v>2019</v>
      </c>
      <c r="C19" s="69"/>
      <c r="D19" s="71">
        <v>2020</v>
      </c>
      <c r="E19" s="69"/>
      <c r="F19" s="71" t="s">
        <v>12</v>
      </c>
      <c r="G19" s="72"/>
      <c r="L19" s="11"/>
    </row>
    <row r="20" spans="1:12" ht="45" x14ac:dyDescent="0.25">
      <c r="A20" s="70"/>
      <c r="B20" s="12" t="s">
        <v>14</v>
      </c>
      <c r="C20" s="13" t="s">
        <v>26</v>
      </c>
      <c r="D20" s="12" t="s">
        <v>14</v>
      </c>
      <c r="E20" s="13" t="s">
        <v>26</v>
      </c>
      <c r="F20" s="12" t="s">
        <v>14</v>
      </c>
      <c r="G20" s="14" t="s">
        <v>26</v>
      </c>
      <c r="L20" s="11"/>
    </row>
    <row r="21" spans="1:12" x14ac:dyDescent="0.25">
      <c r="A21" s="27" t="s">
        <v>1</v>
      </c>
      <c r="B21" s="31">
        <v>14</v>
      </c>
      <c r="C21" s="18">
        <v>14</v>
      </c>
      <c r="D21" s="31">
        <v>231</v>
      </c>
      <c r="E21" s="18">
        <v>228</v>
      </c>
      <c r="F21" s="31">
        <v>76</v>
      </c>
      <c r="G21" s="32">
        <v>75</v>
      </c>
      <c r="L21" s="11"/>
    </row>
    <row r="22" spans="1:12" x14ac:dyDescent="0.25">
      <c r="A22" s="2" t="s">
        <v>2</v>
      </c>
      <c r="B22" s="31">
        <v>1809</v>
      </c>
      <c r="C22" s="20">
        <v>1291</v>
      </c>
      <c r="D22" s="31">
        <v>1104</v>
      </c>
      <c r="E22" s="20">
        <v>734</v>
      </c>
      <c r="F22" s="31">
        <v>492</v>
      </c>
      <c r="G22" s="32">
        <v>478</v>
      </c>
      <c r="L22" s="11"/>
    </row>
    <row r="23" spans="1:12" x14ac:dyDescent="0.25">
      <c r="A23" s="2" t="s">
        <v>3</v>
      </c>
      <c r="B23" s="31">
        <v>23636</v>
      </c>
      <c r="C23" s="20">
        <v>22792</v>
      </c>
      <c r="D23" s="31">
        <v>16311</v>
      </c>
      <c r="E23" s="20">
        <v>16032</v>
      </c>
      <c r="F23" s="31">
        <v>12543</v>
      </c>
      <c r="G23" s="32">
        <v>12345</v>
      </c>
      <c r="L23" s="11"/>
    </row>
    <row r="24" spans="1:12" x14ac:dyDescent="0.25">
      <c r="A24" s="2" t="s">
        <v>4</v>
      </c>
      <c r="B24" s="31">
        <v>54118</v>
      </c>
      <c r="C24" s="20">
        <v>28795</v>
      </c>
      <c r="D24" s="31">
        <v>21164</v>
      </c>
      <c r="E24" s="20">
        <v>20056</v>
      </c>
      <c r="F24" s="31">
        <v>12544</v>
      </c>
      <c r="G24" s="32">
        <v>11856</v>
      </c>
      <c r="L24" s="11"/>
    </row>
    <row r="25" spans="1:12" x14ac:dyDescent="0.25">
      <c r="A25" s="2" t="s">
        <v>5</v>
      </c>
      <c r="B25" s="31">
        <v>13070</v>
      </c>
      <c r="C25" s="20">
        <v>12243</v>
      </c>
      <c r="D25" s="31">
        <v>10601</v>
      </c>
      <c r="E25" s="20">
        <v>9888</v>
      </c>
      <c r="F25" s="31">
        <v>12401</v>
      </c>
      <c r="G25" s="32">
        <v>11754</v>
      </c>
      <c r="L25" s="11"/>
    </row>
    <row r="26" spans="1:12" x14ac:dyDescent="0.25">
      <c r="A26" s="2" t="s">
        <v>6</v>
      </c>
      <c r="B26" s="31">
        <v>4384</v>
      </c>
      <c r="C26" s="20">
        <v>3781</v>
      </c>
      <c r="D26" s="31">
        <v>3583</v>
      </c>
      <c r="E26" s="20">
        <v>2818</v>
      </c>
      <c r="F26" s="31">
        <v>2606</v>
      </c>
      <c r="G26" s="32">
        <v>2237</v>
      </c>
      <c r="L26" s="11"/>
    </row>
    <row r="27" spans="1:12" x14ac:dyDescent="0.25">
      <c r="A27" s="2" t="s">
        <v>7</v>
      </c>
      <c r="B27" s="31">
        <v>40114</v>
      </c>
      <c r="C27" s="20">
        <v>37891</v>
      </c>
      <c r="D27" s="31">
        <v>26918</v>
      </c>
      <c r="E27" s="20">
        <v>25797</v>
      </c>
      <c r="F27" s="31">
        <v>13082</v>
      </c>
      <c r="G27" s="32">
        <v>12577</v>
      </c>
      <c r="L27" s="11"/>
    </row>
    <row r="28" spans="1:12" x14ac:dyDescent="0.25">
      <c r="A28" s="2" t="s">
        <v>8</v>
      </c>
      <c r="B28" s="31">
        <v>3726</v>
      </c>
      <c r="C28" s="20">
        <v>3710</v>
      </c>
      <c r="D28" s="31">
        <v>1838</v>
      </c>
      <c r="E28" s="20">
        <v>1831</v>
      </c>
      <c r="F28" s="31">
        <v>2746</v>
      </c>
      <c r="G28" s="32">
        <v>2704</v>
      </c>
      <c r="L28" s="11"/>
    </row>
    <row r="29" spans="1:12" x14ac:dyDescent="0.25">
      <c r="A29" s="3" t="s">
        <v>9</v>
      </c>
      <c r="B29" s="33">
        <v>17819</v>
      </c>
      <c r="C29" s="23">
        <v>16893</v>
      </c>
      <c r="D29" s="33">
        <v>14894</v>
      </c>
      <c r="E29" s="23">
        <v>14363</v>
      </c>
      <c r="F29" s="34">
        <v>12047</v>
      </c>
      <c r="G29" s="22">
        <v>11550</v>
      </c>
      <c r="L29" s="11"/>
    </row>
    <row r="30" spans="1:12" x14ac:dyDescent="0.25">
      <c r="A30" s="27" t="s">
        <v>13</v>
      </c>
      <c r="B30" s="35">
        <f t="shared" ref="B30:G30" si="0">SUM(B21:B29)</f>
        <v>158690</v>
      </c>
      <c r="C30" s="28">
        <f t="shared" si="0"/>
        <v>127410</v>
      </c>
      <c r="D30" s="35">
        <f t="shared" si="0"/>
        <v>96644</v>
      </c>
      <c r="E30" s="25">
        <f t="shared" si="0"/>
        <v>91747</v>
      </c>
      <c r="F30" s="35">
        <f t="shared" si="0"/>
        <v>68537</v>
      </c>
      <c r="G30" s="26">
        <f t="shared" si="0"/>
        <v>65576</v>
      </c>
      <c r="L30" s="11"/>
    </row>
    <row r="31" spans="1:12" x14ac:dyDescent="0.25">
      <c r="L31" s="11"/>
    </row>
    <row r="32" spans="1:12" x14ac:dyDescent="0.25">
      <c r="L32" s="11"/>
    </row>
    <row r="33" spans="12:12" x14ac:dyDescent="0.25">
      <c r="L33" s="11"/>
    </row>
    <row r="34" spans="12:12" x14ac:dyDescent="0.25">
      <c r="L34" s="11"/>
    </row>
    <row r="35" spans="12:12" x14ac:dyDescent="0.25">
      <c r="L35" s="11"/>
    </row>
    <row r="36" spans="12:12" x14ac:dyDescent="0.25">
      <c r="L36" s="11"/>
    </row>
    <row r="37" spans="12:12" x14ac:dyDescent="0.25">
      <c r="L37" s="11"/>
    </row>
    <row r="38" spans="12:12" x14ac:dyDescent="0.25">
      <c r="L38" s="11"/>
    </row>
    <row r="39" spans="12:12" x14ac:dyDescent="0.25">
      <c r="L39" s="11"/>
    </row>
    <row r="40" spans="12:12" x14ac:dyDescent="0.25">
      <c r="L40" s="11"/>
    </row>
    <row r="41" spans="12:12" x14ac:dyDescent="0.25">
      <c r="L41" s="11"/>
    </row>
    <row r="42" spans="12:12" x14ac:dyDescent="0.25">
      <c r="L42" s="11"/>
    </row>
    <row r="43" spans="12:12" x14ac:dyDescent="0.25">
      <c r="L43" s="11"/>
    </row>
  </sheetData>
  <mergeCells count="38">
    <mergeCell ref="B1:G1"/>
    <mergeCell ref="D19:E19"/>
    <mergeCell ref="F19:G19"/>
    <mergeCell ref="B2:C2"/>
    <mergeCell ref="D2:E2"/>
    <mergeCell ref="F2:G2"/>
    <mergeCell ref="B8:C8"/>
    <mergeCell ref="B9:C9"/>
    <mergeCell ref="B3:C3"/>
    <mergeCell ref="B4:C4"/>
    <mergeCell ref="D3:E3"/>
    <mergeCell ref="D4:E4"/>
    <mergeCell ref="D5:E5"/>
    <mergeCell ref="D6:E6"/>
    <mergeCell ref="D7:E7"/>
    <mergeCell ref="D8:E8"/>
    <mergeCell ref="A19:A20"/>
    <mergeCell ref="B19:C19"/>
    <mergeCell ref="B10:C10"/>
    <mergeCell ref="B11:C11"/>
    <mergeCell ref="B12:C12"/>
    <mergeCell ref="D9:E9"/>
    <mergeCell ref="D10:E10"/>
    <mergeCell ref="D11:E11"/>
    <mergeCell ref="D12:E12"/>
    <mergeCell ref="B5:C5"/>
    <mergeCell ref="B6:C6"/>
    <mergeCell ref="B7:C7"/>
    <mergeCell ref="F8:G8"/>
    <mergeCell ref="F9:G9"/>
    <mergeCell ref="F10:G10"/>
    <mergeCell ref="F11:G11"/>
    <mergeCell ref="F12:G12"/>
    <mergeCell ref="F3:G3"/>
    <mergeCell ref="F4:G4"/>
    <mergeCell ref="F5:G5"/>
    <mergeCell ref="F6:G6"/>
    <mergeCell ref="F7:G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D842B-767D-4AA5-AB86-82C2A87BBA31}">
  <dimension ref="A1:K144"/>
  <sheetViews>
    <sheetView workbookViewId="0">
      <selection activeCell="A7" sqref="A7"/>
    </sheetView>
  </sheetViews>
  <sheetFormatPr baseColWidth="10" defaultRowHeight="15" x14ac:dyDescent="0.25"/>
  <cols>
    <col min="1" max="1" width="64.5703125" bestFit="1" customWidth="1"/>
    <col min="2" max="7" width="9.7109375" customWidth="1"/>
    <col min="8" max="8" width="64.5703125" bestFit="1" customWidth="1"/>
  </cols>
  <sheetData>
    <row r="1" spans="1:11" x14ac:dyDescent="0.25">
      <c r="A1" s="41"/>
      <c r="B1" s="84" t="s">
        <v>31</v>
      </c>
      <c r="C1" s="85"/>
      <c r="D1" s="85"/>
      <c r="E1" s="85"/>
      <c r="F1" s="85"/>
      <c r="G1" s="85"/>
    </row>
    <row r="2" spans="1:11" x14ac:dyDescent="0.25">
      <c r="A2" s="41"/>
      <c r="B2" s="71">
        <v>2019</v>
      </c>
      <c r="C2" s="69"/>
      <c r="D2" s="71">
        <v>2020</v>
      </c>
      <c r="E2" s="69"/>
      <c r="F2" s="72" t="s">
        <v>12</v>
      </c>
      <c r="G2" s="72"/>
    </row>
    <row r="3" spans="1:11" x14ac:dyDescent="0.25">
      <c r="A3" s="42" t="s">
        <v>30</v>
      </c>
      <c r="B3" s="45" t="s">
        <v>81</v>
      </c>
      <c r="C3" s="51" t="s">
        <v>82</v>
      </c>
      <c r="D3" s="45" t="s">
        <v>81</v>
      </c>
      <c r="E3" s="51" t="s">
        <v>82</v>
      </c>
      <c r="F3" s="46" t="s">
        <v>81</v>
      </c>
      <c r="G3" s="46" t="s">
        <v>82</v>
      </c>
    </row>
    <row r="4" spans="1:11" x14ac:dyDescent="0.25">
      <c r="A4" s="44" t="s">
        <v>38</v>
      </c>
      <c r="B4" s="52">
        <v>4416</v>
      </c>
      <c r="C4" s="53">
        <f>B4/$B$52</f>
        <v>2.7827840443632238E-2</v>
      </c>
      <c r="D4" s="52">
        <v>589</v>
      </c>
      <c r="E4" s="53">
        <f>D4/$D$52</f>
        <v>6.0945325110715615E-3</v>
      </c>
      <c r="F4" s="37">
        <v>473</v>
      </c>
      <c r="G4" s="48">
        <f>F4/$F$52</f>
        <v>6.901381735412989E-3</v>
      </c>
      <c r="H4" s="36"/>
      <c r="I4" s="36"/>
      <c r="J4" s="36"/>
      <c r="K4" s="36"/>
    </row>
    <row r="5" spans="1:11" x14ac:dyDescent="0.25">
      <c r="A5" s="44" t="s">
        <v>67</v>
      </c>
      <c r="B5" s="52">
        <v>23</v>
      </c>
      <c r="C5" s="53">
        <f t="shared" ref="C5:C52" si="0">B5/$B$52</f>
        <v>1.4493666897725125E-4</v>
      </c>
      <c r="D5" s="52">
        <v>17</v>
      </c>
      <c r="E5" s="53">
        <f t="shared" ref="E5:E52" si="1">D5/$D$52</f>
        <v>1.7590331526012997E-4</v>
      </c>
      <c r="F5" s="37">
        <v>17</v>
      </c>
      <c r="G5" s="48">
        <f t="shared" ref="G5:G52" si="2">F5/$F$52</f>
        <v>2.4804120402118564E-4</v>
      </c>
      <c r="H5" s="36"/>
      <c r="I5" s="36"/>
      <c r="J5" s="36"/>
      <c r="K5" s="36"/>
    </row>
    <row r="6" spans="1:11" x14ac:dyDescent="0.25">
      <c r="A6" s="44" t="s">
        <v>41</v>
      </c>
      <c r="B6" s="52">
        <v>1459</v>
      </c>
      <c r="C6" s="53">
        <f t="shared" si="0"/>
        <v>9.1940260886004162E-3</v>
      </c>
      <c r="D6" s="52">
        <v>1172</v>
      </c>
      <c r="E6" s="53">
        <f t="shared" si="1"/>
        <v>1.2126981499110135E-2</v>
      </c>
      <c r="F6" s="37">
        <v>777</v>
      </c>
      <c r="G6" s="48">
        <f t="shared" si="2"/>
        <v>1.1336942089674191E-2</v>
      </c>
      <c r="H6" s="36"/>
      <c r="I6" s="36"/>
      <c r="J6" s="36"/>
    </row>
    <row r="7" spans="1:11" x14ac:dyDescent="0.25">
      <c r="A7" s="44" t="s">
        <v>66</v>
      </c>
      <c r="B7" s="52">
        <v>26</v>
      </c>
      <c r="C7" s="53">
        <f t="shared" si="0"/>
        <v>1.6384145188732749E-4</v>
      </c>
      <c r="D7" s="52">
        <v>50</v>
      </c>
      <c r="E7" s="53">
        <f t="shared" si="1"/>
        <v>5.1736269194155868E-4</v>
      </c>
      <c r="F7" s="37">
        <v>72</v>
      </c>
      <c r="G7" s="48">
        <f t="shared" si="2"/>
        <v>1.0505274523250215E-3</v>
      </c>
      <c r="H7" s="36"/>
      <c r="I7" s="36"/>
      <c r="J7" s="36"/>
      <c r="K7" s="36"/>
    </row>
    <row r="8" spans="1:11" x14ac:dyDescent="0.25">
      <c r="A8" s="44" t="s">
        <v>72</v>
      </c>
      <c r="B8" s="52">
        <v>5</v>
      </c>
      <c r="C8" s="53">
        <f t="shared" si="0"/>
        <v>3.1507971516793752E-5</v>
      </c>
      <c r="D8" s="52">
        <v>29</v>
      </c>
      <c r="E8" s="53">
        <f t="shared" si="1"/>
        <v>3.0007036132610407E-4</v>
      </c>
      <c r="F8" s="37">
        <v>27</v>
      </c>
      <c r="G8" s="48">
        <f t="shared" si="2"/>
        <v>3.9394779462188307E-4</v>
      </c>
      <c r="H8" s="36"/>
      <c r="I8" s="36"/>
      <c r="J8" s="36"/>
      <c r="K8" s="36"/>
    </row>
    <row r="9" spans="1:11" x14ac:dyDescent="0.25">
      <c r="A9" s="44" t="s">
        <v>62</v>
      </c>
      <c r="B9" s="52">
        <v>54</v>
      </c>
      <c r="C9" s="53">
        <f t="shared" si="0"/>
        <v>3.4028609238137249E-4</v>
      </c>
      <c r="D9" s="52">
        <v>13</v>
      </c>
      <c r="E9" s="53">
        <f t="shared" si="1"/>
        <v>1.3451429990480527E-4</v>
      </c>
      <c r="F9" s="37">
        <v>7</v>
      </c>
      <c r="G9" s="48">
        <f t="shared" si="2"/>
        <v>1.021346134204882E-4</v>
      </c>
      <c r="H9" s="36"/>
      <c r="I9" s="36"/>
      <c r="J9" s="36"/>
      <c r="K9" s="36"/>
    </row>
    <row r="10" spans="1:11" x14ac:dyDescent="0.25">
      <c r="A10" s="44" t="s">
        <v>50</v>
      </c>
      <c r="B10" s="52">
        <v>216</v>
      </c>
      <c r="C10" s="53">
        <f t="shared" si="0"/>
        <v>1.36114436952549E-3</v>
      </c>
      <c r="D10" s="52">
        <v>11</v>
      </c>
      <c r="E10" s="53">
        <f t="shared" si="1"/>
        <v>1.1381979222714291E-4</v>
      </c>
      <c r="F10" s="37">
        <v>24</v>
      </c>
      <c r="G10" s="48">
        <f t="shared" si="2"/>
        <v>3.5017581744167385E-4</v>
      </c>
      <c r="H10" s="36"/>
      <c r="I10" s="36"/>
      <c r="J10" s="36"/>
      <c r="K10" s="36"/>
    </row>
    <row r="11" spans="1:11" x14ac:dyDescent="0.25">
      <c r="A11" s="44" t="s">
        <v>68</v>
      </c>
      <c r="B11" s="52">
        <v>22</v>
      </c>
      <c r="C11" s="53">
        <f t="shared" si="0"/>
        <v>1.3863507467389249E-4</v>
      </c>
      <c r="D11" s="52">
        <v>18</v>
      </c>
      <c r="E11" s="53">
        <f t="shared" si="1"/>
        <v>1.8625056909896113E-4</v>
      </c>
      <c r="F11" s="37">
        <v>19</v>
      </c>
      <c r="G11" s="48">
        <f t="shared" si="2"/>
        <v>2.7722252214132511E-4</v>
      </c>
      <c r="H11" s="36"/>
      <c r="I11" s="36"/>
      <c r="J11" s="36"/>
      <c r="K11" s="36"/>
    </row>
    <row r="12" spans="1:11" x14ac:dyDescent="0.25">
      <c r="A12" s="44" t="s">
        <v>74</v>
      </c>
      <c r="B12" s="52">
        <v>3</v>
      </c>
      <c r="C12" s="53">
        <f t="shared" si="0"/>
        <v>1.8904782910076251E-5</v>
      </c>
      <c r="D12" s="52">
        <v>20</v>
      </c>
      <c r="E12" s="53">
        <f t="shared" si="1"/>
        <v>2.0694507677662349E-4</v>
      </c>
      <c r="F12" s="37">
        <v>23</v>
      </c>
      <c r="G12" s="48">
        <f t="shared" si="2"/>
        <v>3.3558515838160412E-4</v>
      </c>
      <c r="H12" s="36"/>
      <c r="I12" s="36"/>
      <c r="J12" s="36"/>
      <c r="K12" s="36"/>
    </row>
    <row r="13" spans="1:11" x14ac:dyDescent="0.25">
      <c r="A13" s="44" t="s">
        <v>44</v>
      </c>
      <c r="B13" s="52">
        <v>608</v>
      </c>
      <c r="C13" s="53">
        <f t="shared" si="0"/>
        <v>3.8313693364421197E-3</v>
      </c>
      <c r="D13" s="52">
        <v>608</v>
      </c>
      <c r="E13" s="53">
        <f t="shared" si="1"/>
        <v>6.2911303340093538E-3</v>
      </c>
      <c r="F13" s="37">
        <v>703</v>
      </c>
      <c r="G13" s="48">
        <f t="shared" si="2"/>
        <v>1.025723331922903E-2</v>
      </c>
      <c r="H13" s="36"/>
      <c r="I13" s="36"/>
      <c r="J13" s="36"/>
      <c r="K13" s="36"/>
    </row>
    <row r="14" spans="1:11" x14ac:dyDescent="0.25">
      <c r="A14" s="44" t="s">
        <v>43</v>
      </c>
      <c r="B14" s="52">
        <v>671</v>
      </c>
      <c r="C14" s="53">
        <f t="shared" si="0"/>
        <v>4.2283697775537211E-3</v>
      </c>
      <c r="D14" s="52">
        <v>545</v>
      </c>
      <c r="E14" s="53">
        <f t="shared" si="1"/>
        <v>5.6392533421629901E-3</v>
      </c>
      <c r="F14" s="37">
        <v>510</v>
      </c>
      <c r="G14" s="48">
        <f t="shared" si="2"/>
        <v>7.4412361206355688E-3</v>
      </c>
      <c r="H14" s="36"/>
      <c r="I14" s="36"/>
      <c r="J14" s="36"/>
      <c r="K14" s="36"/>
    </row>
    <row r="15" spans="1:11" x14ac:dyDescent="0.25">
      <c r="A15" s="44" t="s">
        <v>65</v>
      </c>
      <c r="B15" s="52">
        <v>34</v>
      </c>
      <c r="C15" s="53">
        <f t="shared" si="0"/>
        <v>2.1425420631419748E-4</v>
      </c>
      <c r="D15" s="52">
        <v>49</v>
      </c>
      <c r="E15" s="53">
        <f t="shared" si="1"/>
        <v>5.0701543810272758E-4</v>
      </c>
      <c r="F15" s="37">
        <v>14</v>
      </c>
      <c r="G15" s="48">
        <f t="shared" si="2"/>
        <v>2.042692268409764E-4</v>
      </c>
      <c r="H15" s="36"/>
      <c r="I15" s="36"/>
      <c r="J15" s="36"/>
      <c r="K15" s="36"/>
    </row>
    <row r="16" spans="1:11" x14ac:dyDescent="0.25">
      <c r="A16" s="44" t="s">
        <v>73</v>
      </c>
      <c r="B16" s="52">
        <v>5</v>
      </c>
      <c r="C16" s="53">
        <f t="shared" si="0"/>
        <v>3.1507971516793752E-5</v>
      </c>
      <c r="D16" s="52">
        <v>2</v>
      </c>
      <c r="E16" s="53">
        <f t="shared" si="1"/>
        <v>2.0694507677662349E-5</v>
      </c>
      <c r="F16" s="37">
        <v>3</v>
      </c>
      <c r="G16" s="48">
        <f t="shared" si="2"/>
        <v>4.3771977180209232E-5</v>
      </c>
      <c r="H16" s="36"/>
      <c r="I16" s="36"/>
      <c r="J16" s="36"/>
      <c r="K16" s="36"/>
    </row>
    <row r="17" spans="1:11" x14ac:dyDescent="0.25">
      <c r="A17" s="44" t="s">
        <v>36</v>
      </c>
      <c r="B17" s="52">
        <v>8877</v>
      </c>
      <c r="C17" s="53">
        <f t="shared" si="0"/>
        <v>5.593925263091562E-2</v>
      </c>
      <c r="D17" s="52">
        <v>4438</v>
      </c>
      <c r="E17" s="53">
        <f t="shared" si="1"/>
        <v>4.5921112536732749E-2</v>
      </c>
      <c r="F17" s="37">
        <v>4313</v>
      </c>
      <c r="G17" s="48">
        <f t="shared" si="2"/>
        <v>6.2929512526080797E-2</v>
      </c>
      <c r="H17" s="36"/>
      <c r="I17" s="36"/>
      <c r="J17" s="36"/>
      <c r="K17" s="36"/>
    </row>
    <row r="18" spans="1:11" x14ac:dyDescent="0.25">
      <c r="A18" s="44" t="s">
        <v>78</v>
      </c>
      <c r="B18" s="52">
        <v>0</v>
      </c>
      <c r="C18" s="53">
        <f t="shared" si="0"/>
        <v>0</v>
      </c>
      <c r="D18" s="52">
        <v>1</v>
      </c>
      <c r="E18" s="53">
        <f t="shared" si="1"/>
        <v>1.0347253838831174E-5</v>
      </c>
      <c r="F18" s="37">
        <v>0</v>
      </c>
      <c r="G18" s="48">
        <f t="shared" si="2"/>
        <v>0</v>
      </c>
      <c r="H18" s="36"/>
      <c r="I18" s="36"/>
      <c r="J18" s="36"/>
      <c r="K18" s="36"/>
    </row>
    <row r="19" spans="1:11" x14ac:dyDescent="0.25">
      <c r="A19" s="44" t="s">
        <v>76</v>
      </c>
      <c r="B19" s="52">
        <v>1</v>
      </c>
      <c r="C19" s="53">
        <f t="shared" si="0"/>
        <v>6.3015943033587499E-6</v>
      </c>
      <c r="D19" s="52">
        <v>9</v>
      </c>
      <c r="E19" s="53">
        <f t="shared" si="1"/>
        <v>9.3125284549480563E-5</v>
      </c>
      <c r="F19" s="37">
        <v>2</v>
      </c>
      <c r="G19" s="48">
        <f t="shared" si="2"/>
        <v>2.9181318120139488E-5</v>
      </c>
      <c r="H19" s="36"/>
      <c r="I19" s="36"/>
      <c r="J19" s="36"/>
      <c r="K19" s="36"/>
    </row>
    <row r="20" spans="1:11" x14ac:dyDescent="0.25">
      <c r="A20" s="44" t="s">
        <v>48</v>
      </c>
      <c r="B20" s="52">
        <v>298</v>
      </c>
      <c r="C20" s="53">
        <f t="shared" si="0"/>
        <v>1.8778751024009074E-3</v>
      </c>
      <c r="D20" s="52">
        <v>235</v>
      </c>
      <c r="E20" s="53">
        <f t="shared" si="1"/>
        <v>2.4316046521253259E-3</v>
      </c>
      <c r="F20" s="37">
        <v>226</v>
      </c>
      <c r="G20" s="48">
        <f t="shared" si="2"/>
        <v>3.2974889475757621E-3</v>
      </c>
      <c r="H20" s="36"/>
      <c r="I20" s="36"/>
      <c r="J20" s="36"/>
      <c r="K20" s="36"/>
    </row>
    <row r="21" spans="1:11" x14ac:dyDescent="0.25">
      <c r="A21" s="44" t="s">
        <v>49</v>
      </c>
      <c r="B21" s="52">
        <v>257</v>
      </c>
      <c r="C21" s="53">
        <f t="shared" si="0"/>
        <v>1.6195097359631987E-3</v>
      </c>
      <c r="D21" s="52">
        <v>409</v>
      </c>
      <c r="E21" s="53">
        <f t="shared" si="1"/>
        <v>4.2320268200819501E-3</v>
      </c>
      <c r="F21" s="37">
        <v>280</v>
      </c>
      <c r="G21" s="48">
        <f t="shared" si="2"/>
        <v>4.0853845368195281E-3</v>
      </c>
      <c r="H21" s="36"/>
      <c r="I21" s="36"/>
      <c r="J21" s="36"/>
      <c r="K21" s="36"/>
    </row>
    <row r="22" spans="1:11" x14ac:dyDescent="0.25">
      <c r="A22" s="44" t="s">
        <v>58</v>
      </c>
      <c r="B22" s="52">
        <v>67</v>
      </c>
      <c r="C22" s="53">
        <f t="shared" si="0"/>
        <v>4.2220681832503621E-4</v>
      </c>
      <c r="D22" s="52">
        <v>50</v>
      </c>
      <c r="E22" s="53">
        <f t="shared" si="1"/>
        <v>5.1736269194155868E-4</v>
      </c>
      <c r="F22" s="37">
        <v>52</v>
      </c>
      <c r="G22" s="48">
        <f t="shared" si="2"/>
        <v>7.5871427112362666E-4</v>
      </c>
      <c r="H22" s="36"/>
      <c r="I22" s="36"/>
      <c r="J22" s="36"/>
      <c r="K22" s="36"/>
    </row>
    <row r="23" spans="1:11" x14ac:dyDescent="0.25">
      <c r="A23" s="44" t="s">
        <v>63</v>
      </c>
      <c r="B23" s="52">
        <v>47</v>
      </c>
      <c r="C23" s="53">
        <f t="shared" si="0"/>
        <v>2.9617493225786125E-4</v>
      </c>
      <c r="D23" s="52">
        <v>38</v>
      </c>
      <c r="E23" s="53">
        <f t="shared" si="1"/>
        <v>3.9319564587558462E-4</v>
      </c>
      <c r="F23" s="37">
        <v>49</v>
      </c>
      <c r="G23" s="48">
        <f t="shared" si="2"/>
        <v>7.1494229394341744E-4</v>
      </c>
      <c r="H23" s="36"/>
      <c r="I23" s="36"/>
      <c r="J23" s="36"/>
      <c r="K23" s="36"/>
    </row>
    <row r="24" spans="1:11" x14ac:dyDescent="0.25">
      <c r="A24" s="44" t="s">
        <v>59</v>
      </c>
      <c r="B24" s="52">
        <v>63</v>
      </c>
      <c r="C24" s="53">
        <f t="shared" si="0"/>
        <v>3.9700044111160124E-4</v>
      </c>
      <c r="D24" s="52">
        <v>24</v>
      </c>
      <c r="E24" s="53">
        <f t="shared" si="1"/>
        <v>2.4833409213194819E-4</v>
      </c>
      <c r="F24" s="37">
        <v>43</v>
      </c>
      <c r="G24" s="48">
        <f t="shared" si="2"/>
        <v>6.2739833958299891E-4</v>
      </c>
      <c r="H24" s="36"/>
      <c r="I24" s="36"/>
      <c r="J24" s="36"/>
      <c r="K24" s="36"/>
    </row>
    <row r="25" spans="1:11" x14ac:dyDescent="0.25">
      <c r="A25" s="44" t="s">
        <v>45</v>
      </c>
      <c r="B25" s="52">
        <v>427</v>
      </c>
      <c r="C25" s="53">
        <f t="shared" si="0"/>
        <v>2.6907807675341862E-3</v>
      </c>
      <c r="D25" s="52">
        <v>533</v>
      </c>
      <c r="E25" s="53">
        <f t="shared" si="1"/>
        <v>5.5150862960970156E-3</v>
      </c>
      <c r="F25" s="37">
        <v>440</v>
      </c>
      <c r="G25" s="48">
        <f t="shared" si="2"/>
        <v>6.4198899864306869E-3</v>
      </c>
      <c r="H25" s="36"/>
      <c r="I25" s="36"/>
      <c r="J25" s="36"/>
      <c r="K25" s="36"/>
    </row>
    <row r="26" spans="1:11" x14ac:dyDescent="0.25">
      <c r="A26" s="44" t="s">
        <v>60</v>
      </c>
      <c r="B26" s="52">
        <v>60</v>
      </c>
      <c r="C26" s="53">
        <f t="shared" si="0"/>
        <v>3.7809565820152497E-4</v>
      </c>
      <c r="D26" s="52">
        <v>2</v>
      </c>
      <c r="E26" s="53">
        <f t="shared" si="1"/>
        <v>2.0694507677662349E-5</v>
      </c>
      <c r="F26" s="37">
        <v>1</v>
      </c>
      <c r="G26" s="48">
        <f t="shared" si="2"/>
        <v>1.4590659060069744E-5</v>
      </c>
      <c r="H26" s="36"/>
      <c r="I26" s="36"/>
      <c r="J26" s="36"/>
      <c r="K26" s="36"/>
    </row>
    <row r="27" spans="1:11" x14ac:dyDescent="0.25">
      <c r="A27" s="44" t="s">
        <v>39</v>
      </c>
      <c r="B27" s="52">
        <v>4168</v>
      </c>
      <c r="C27" s="53">
        <f t="shared" si="0"/>
        <v>2.6265045056399268E-2</v>
      </c>
      <c r="D27" s="52">
        <v>3751</v>
      </c>
      <c r="E27" s="53">
        <f t="shared" si="1"/>
        <v>3.8812549149455734E-2</v>
      </c>
      <c r="F27" s="37">
        <v>2865</v>
      </c>
      <c r="G27" s="48">
        <f t="shared" si="2"/>
        <v>4.1802238207099815E-2</v>
      </c>
      <c r="H27" s="36"/>
      <c r="I27" s="36"/>
      <c r="J27" s="36"/>
      <c r="K27" s="36"/>
    </row>
    <row r="28" spans="1:11" x14ac:dyDescent="0.25">
      <c r="A28" s="44" t="s">
        <v>35</v>
      </c>
      <c r="B28" s="52">
        <v>13948</v>
      </c>
      <c r="C28" s="53">
        <f t="shared" si="0"/>
        <v>8.7894637343247844E-2</v>
      </c>
      <c r="D28" s="52">
        <v>13051</v>
      </c>
      <c r="E28" s="53">
        <f t="shared" si="1"/>
        <v>0.13504200985058565</v>
      </c>
      <c r="F28" s="37">
        <v>9235</v>
      </c>
      <c r="G28" s="48">
        <f t="shared" si="2"/>
        <v>0.13474473641974408</v>
      </c>
      <c r="H28" s="36"/>
      <c r="I28" s="36"/>
      <c r="J28" s="36"/>
      <c r="K28" s="36"/>
    </row>
    <row r="29" spans="1:11" x14ac:dyDescent="0.25">
      <c r="A29" s="44" t="s">
        <v>64</v>
      </c>
      <c r="B29" s="52">
        <v>45</v>
      </c>
      <c r="C29" s="53">
        <f t="shared" si="0"/>
        <v>2.8357174365114374E-4</v>
      </c>
      <c r="D29" s="52">
        <v>10</v>
      </c>
      <c r="E29" s="53">
        <f t="shared" si="1"/>
        <v>1.0347253838831174E-4</v>
      </c>
      <c r="F29" s="37">
        <v>10</v>
      </c>
      <c r="G29" s="48">
        <f t="shared" si="2"/>
        <v>1.4590659060069743E-4</v>
      </c>
      <c r="H29" s="36"/>
      <c r="I29" s="36"/>
      <c r="J29" s="36"/>
      <c r="K29" s="36"/>
    </row>
    <row r="30" spans="1:11" x14ac:dyDescent="0.25">
      <c r="A30" s="44" t="s">
        <v>77</v>
      </c>
      <c r="B30" s="52">
        <v>1</v>
      </c>
      <c r="C30" s="53">
        <f t="shared" si="0"/>
        <v>6.3015943033587499E-6</v>
      </c>
      <c r="D30" s="52">
        <v>0</v>
      </c>
      <c r="E30" s="53">
        <f t="shared" si="1"/>
        <v>0</v>
      </c>
      <c r="F30" s="37">
        <v>0</v>
      </c>
      <c r="G30" s="48">
        <f t="shared" si="2"/>
        <v>0</v>
      </c>
      <c r="H30" s="36"/>
      <c r="I30" s="36"/>
      <c r="J30" s="36"/>
      <c r="K30" s="36"/>
    </row>
    <row r="31" spans="1:11" x14ac:dyDescent="0.25">
      <c r="A31" s="44" t="s">
        <v>56</v>
      </c>
      <c r="B31" s="52">
        <v>90</v>
      </c>
      <c r="C31" s="53">
        <f t="shared" si="0"/>
        <v>5.6714348730228748E-4</v>
      </c>
      <c r="D31" s="52">
        <v>1</v>
      </c>
      <c r="E31" s="53">
        <f t="shared" si="1"/>
        <v>1.0347253838831174E-5</v>
      </c>
      <c r="F31" s="37">
        <v>2</v>
      </c>
      <c r="G31" s="48">
        <f t="shared" si="2"/>
        <v>2.9181318120139488E-5</v>
      </c>
      <c r="H31" s="36"/>
      <c r="I31" s="36"/>
      <c r="J31" s="36"/>
      <c r="K31" s="36"/>
    </row>
    <row r="32" spans="1:11" x14ac:dyDescent="0.25">
      <c r="A32" s="44" t="s">
        <v>42</v>
      </c>
      <c r="B32" s="52">
        <v>1398</v>
      </c>
      <c r="C32" s="53">
        <f t="shared" si="0"/>
        <v>8.809628836095533E-3</v>
      </c>
      <c r="D32" s="52">
        <v>433</v>
      </c>
      <c r="E32" s="53">
        <f t="shared" si="1"/>
        <v>4.4803609122138982E-3</v>
      </c>
      <c r="F32" s="37">
        <v>288</v>
      </c>
      <c r="G32" s="48">
        <f t="shared" si="2"/>
        <v>4.202109809300086E-3</v>
      </c>
      <c r="H32" s="36"/>
      <c r="I32" s="36"/>
      <c r="J32" s="36"/>
      <c r="K32" s="36"/>
    </row>
    <row r="33" spans="1:11" x14ac:dyDescent="0.25">
      <c r="A33" s="44" t="s">
        <v>70</v>
      </c>
      <c r="B33" s="52">
        <v>13</v>
      </c>
      <c r="C33" s="53">
        <f t="shared" si="0"/>
        <v>8.1920725943663745E-5</v>
      </c>
      <c r="D33" s="52">
        <v>12</v>
      </c>
      <c r="E33" s="53">
        <f t="shared" si="1"/>
        <v>1.2416704606597409E-4</v>
      </c>
      <c r="F33" s="37">
        <v>2</v>
      </c>
      <c r="G33" s="48">
        <f t="shared" si="2"/>
        <v>2.9181318120139488E-5</v>
      </c>
      <c r="H33" s="36"/>
      <c r="I33" s="36"/>
      <c r="J33" s="36"/>
      <c r="K33" s="36"/>
    </row>
    <row r="34" spans="1:11" x14ac:dyDescent="0.25">
      <c r="A34" s="44" t="s">
        <v>40</v>
      </c>
      <c r="B34" s="52">
        <v>2540</v>
      </c>
      <c r="C34" s="53">
        <f t="shared" si="0"/>
        <v>1.6006049530531224E-2</v>
      </c>
      <c r="D34" s="52">
        <v>1915</v>
      </c>
      <c r="E34" s="53">
        <f t="shared" si="1"/>
        <v>1.9814991101361697E-2</v>
      </c>
      <c r="F34" s="37">
        <v>1492</v>
      </c>
      <c r="G34" s="48">
        <f t="shared" si="2"/>
        <v>2.1769263317624056E-2</v>
      </c>
      <c r="H34" s="36"/>
      <c r="I34" s="36"/>
      <c r="J34" s="36"/>
      <c r="K34" s="36"/>
    </row>
    <row r="35" spans="1:11" x14ac:dyDescent="0.25">
      <c r="A35" s="44" t="s">
        <v>52</v>
      </c>
      <c r="B35" s="52">
        <v>167</v>
      </c>
      <c r="C35" s="53">
        <f t="shared" si="0"/>
        <v>1.0523662486609112E-3</v>
      </c>
      <c r="D35" s="52">
        <v>26</v>
      </c>
      <c r="E35" s="53">
        <f t="shared" si="1"/>
        <v>2.6902859980961055E-4</v>
      </c>
      <c r="F35" s="37">
        <v>20</v>
      </c>
      <c r="G35" s="48">
        <f t="shared" si="2"/>
        <v>2.9181318120139485E-4</v>
      </c>
      <c r="H35" s="36"/>
      <c r="I35" s="36"/>
      <c r="J35" s="36"/>
      <c r="K35" s="36"/>
    </row>
    <row r="36" spans="1:11" x14ac:dyDescent="0.25">
      <c r="A36" s="44" t="s">
        <v>47</v>
      </c>
      <c r="B36" s="52">
        <v>393</v>
      </c>
      <c r="C36" s="53">
        <f t="shared" si="0"/>
        <v>2.4765265612199886E-3</v>
      </c>
      <c r="D36" s="52">
        <v>312</v>
      </c>
      <c r="E36" s="53">
        <f t="shared" si="1"/>
        <v>3.2283431977153262E-3</v>
      </c>
      <c r="F36" s="37">
        <v>300</v>
      </c>
      <c r="G36" s="48">
        <f t="shared" si="2"/>
        <v>4.3771977180209233E-3</v>
      </c>
      <c r="H36" s="36"/>
      <c r="I36" s="36"/>
      <c r="J36" s="36"/>
      <c r="K36" s="36"/>
    </row>
    <row r="37" spans="1:11" x14ac:dyDescent="0.25">
      <c r="A37" s="44" t="s">
        <v>79</v>
      </c>
      <c r="B37" s="54">
        <v>0</v>
      </c>
      <c r="C37" s="53">
        <f t="shared" si="0"/>
        <v>0</v>
      </c>
      <c r="D37" s="52">
        <v>1</v>
      </c>
      <c r="E37" s="53">
        <f t="shared" si="1"/>
        <v>1.0347253838831174E-5</v>
      </c>
      <c r="F37" s="37">
        <v>1</v>
      </c>
      <c r="G37" s="48">
        <f t="shared" si="2"/>
        <v>1.4590659060069744E-5</v>
      </c>
    </row>
    <row r="38" spans="1:11" x14ac:dyDescent="0.25">
      <c r="A38" s="44" t="s">
        <v>46</v>
      </c>
      <c r="B38" s="52">
        <v>410</v>
      </c>
      <c r="C38" s="53">
        <f t="shared" si="0"/>
        <v>2.5836536643770872E-3</v>
      </c>
      <c r="D38" s="52">
        <v>230</v>
      </c>
      <c r="E38" s="53">
        <f t="shared" si="1"/>
        <v>2.3798683829311701E-3</v>
      </c>
      <c r="F38" s="37">
        <v>141</v>
      </c>
      <c r="G38" s="48">
        <f t="shared" si="2"/>
        <v>2.0572829274698337E-3</v>
      </c>
    </row>
    <row r="39" spans="1:11" x14ac:dyDescent="0.25">
      <c r="A39" s="44" t="s">
        <v>32</v>
      </c>
      <c r="B39" s="52">
        <v>71962</v>
      </c>
      <c r="C39" s="53">
        <f t="shared" si="0"/>
        <v>0.45347532925830236</v>
      </c>
      <c r="D39" s="52">
        <v>40718</v>
      </c>
      <c r="E39" s="53">
        <f t="shared" si="1"/>
        <v>0.42131948180952777</v>
      </c>
      <c r="F39" s="37">
        <v>30523</v>
      </c>
      <c r="G39" s="48">
        <f t="shared" si="2"/>
        <v>0.4453506864905088</v>
      </c>
    </row>
    <row r="40" spans="1:11" x14ac:dyDescent="0.25">
      <c r="A40" s="44" t="s">
        <v>55</v>
      </c>
      <c r="B40" s="52">
        <v>125</v>
      </c>
      <c r="C40" s="53">
        <f t="shared" si="0"/>
        <v>7.8769928791984367E-4</v>
      </c>
      <c r="D40" s="52">
        <v>82</v>
      </c>
      <c r="E40" s="53">
        <f t="shared" si="1"/>
        <v>8.4847481478415626E-4</v>
      </c>
      <c r="F40" s="37">
        <v>44</v>
      </c>
      <c r="G40" s="48">
        <f t="shared" si="2"/>
        <v>6.4198899864306876E-4</v>
      </c>
    </row>
    <row r="41" spans="1:11" x14ac:dyDescent="0.25">
      <c r="A41" s="44" t="s">
        <v>54</v>
      </c>
      <c r="B41" s="52">
        <v>141</v>
      </c>
      <c r="C41" s="53">
        <f t="shared" si="0"/>
        <v>8.8852479677358376E-4</v>
      </c>
      <c r="D41" s="52">
        <v>80</v>
      </c>
      <c r="E41" s="53">
        <f t="shared" si="1"/>
        <v>8.2778030710649396E-4</v>
      </c>
      <c r="F41" s="37">
        <v>57</v>
      </c>
      <c r="G41" s="48">
        <f t="shared" si="2"/>
        <v>8.3166756642397534E-4</v>
      </c>
    </row>
    <row r="42" spans="1:11" x14ac:dyDescent="0.25">
      <c r="A42" s="44" t="s">
        <v>75</v>
      </c>
      <c r="B42" s="52">
        <v>3</v>
      </c>
      <c r="C42" s="53">
        <f t="shared" si="0"/>
        <v>1.8904782910076251E-5</v>
      </c>
      <c r="D42" s="52">
        <v>3</v>
      </c>
      <c r="E42" s="53">
        <f t="shared" si="1"/>
        <v>3.1041761516493523E-5</v>
      </c>
      <c r="F42" s="37">
        <v>2</v>
      </c>
      <c r="G42" s="48">
        <f t="shared" si="2"/>
        <v>2.9181318120139488E-5</v>
      </c>
    </row>
    <row r="43" spans="1:11" x14ac:dyDescent="0.25">
      <c r="A43" s="44" t="s">
        <v>61</v>
      </c>
      <c r="B43" s="52">
        <v>59</v>
      </c>
      <c r="C43" s="53">
        <f t="shared" si="0"/>
        <v>3.7179406389816622E-4</v>
      </c>
      <c r="D43" s="52">
        <v>40</v>
      </c>
      <c r="E43" s="53">
        <f t="shared" si="1"/>
        <v>4.1389015355324698E-4</v>
      </c>
      <c r="F43" s="37">
        <v>29</v>
      </c>
      <c r="G43" s="48">
        <f t="shared" si="2"/>
        <v>4.2312911274202254E-4</v>
      </c>
    </row>
    <row r="44" spans="1:11" x14ac:dyDescent="0.25">
      <c r="A44" s="44" t="s">
        <v>71</v>
      </c>
      <c r="B44" s="52">
        <v>8</v>
      </c>
      <c r="C44" s="53">
        <f t="shared" si="0"/>
        <v>5.0412754426869999E-5</v>
      </c>
      <c r="D44" s="52">
        <v>9</v>
      </c>
      <c r="E44" s="53">
        <f t="shared" si="1"/>
        <v>9.3125284549480563E-5</v>
      </c>
      <c r="F44" s="37">
        <v>3</v>
      </c>
      <c r="G44" s="48">
        <f t="shared" si="2"/>
        <v>4.3771977180209232E-5</v>
      </c>
    </row>
    <row r="45" spans="1:11" x14ac:dyDescent="0.25">
      <c r="A45" s="44" t="s">
        <v>34</v>
      </c>
      <c r="B45" s="52">
        <v>17750</v>
      </c>
      <c r="C45" s="53">
        <f t="shared" si="0"/>
        <v>0.11185329888461781</v>
      </c>
      <c r="D45" s="52">
        <v>9074</v>
      </c>
      <c r="E45" s="53">
        <f t="shared" si="1"/>
        <v>9.3890981333554072E-2</v>
      </c>
      <c r="F45" s="37">
        <v>5733</v>
      </c>
      <c r="G45" s="48">
        <f t="shared" si="2"/>
        <v>8.364824839137984E-2</v>
      </c>
    </row>
    <row r="46" spans="1:11" x14ac:dyDescent="0.25">
      <c r="A46" s="44" t="s">
        <v>57</v>
      </c>
      <c r="B46" s="52">
        <v>80</v>
      </c>
      <c r="C46" s="53">
        <f t="shared" si="0"/>
        <v>5.0412754426870003E-4</v>
      </c>
      <c r="D46" s="52">
        <v>102</v>
      </c>
      <c r="E46" s="53">
        <f t="shared" si="1"/>
        <v>1.0554198915607798E-3</v>
      </c>
      <c r="F46" s="37">
        <v>62</v>
      </c>
      <c r="G46" s="48">
        <f t="shared" si="2"/>
        <v>9.0462086172432414E-4</v>
      </c>
    </row>
    <row r="47" spans="1:11" x14ac:dyDescent="0.25">
      <c r="A47" s="44" t="s">
        <v>51</v>
      </c>
      <c r="B47" s="52">
        <v>204</v>
      </c>
      <c r="C47" s="53">
        <f t="shared" si="0"/>
        <v>1.2855252378851849E-3</v>
      </c>
      <c r="D47" s="52">
        <v>207</v>
      </c>
      <c r="E47" s="53">
        <f t="shared" si="1"/>
        <v>2.141881544638053E-3</v>
      </c>
      <c r="F47" s="37">
        <v>88</v>
      </c>
      <c r="G47" s="48">
        <f t="shared" si="2"/>
        <v>1.2839779972861375E-3</v>
      </c>
    </row>
    <row r="48" spans="1:11" x14ac:dyDescent="0.25">
      <c r="A48" s="44" t="s">
        <v>53</v>
      </c>
      <c r="B48" s="52">
        <v>151</v>
      </c>
      <c r="C48" s="53">
        <f t="shared" si="0"/>
        <v>9.5154073980717121E-4</v>
      </c>
      <c r="D48" s="52">
        <v>85</v>
      </c>
      <c r="E48" s="53">
        <f t="shared" si="1"/>
        <v>8.7951657630064978E-4</v>
      </c>
      <c r="F48" s="37">
        <v>51</v>
      </c>
      <c r="G48" s="48">
        <f t="shared" si="2"/>
        <v>7.4412361206355692E-4</v>
      </c>
    </row>
    <row r="49" spans="1:8" x14ac:dyDescent="0.25">
      <c r="A49" s="44" t="s">
        <v>33</v>
      </c>
      <c r="B49" s="52">
        <v>19728</v>
      </c>
      <c r="C49" s="53">
        <f t="shared" si="0"/>
        <v>0.12431785241666142</v>
      </c>
      <c r="D49" s="52">
        <v>10770</v>
      </c>
      <c r="E49" s="53">
        <f t="shared" si="1"/>
        <v>0.11143992384421175</v>
      </c>
      <c r="F49" s="37">
        <v>6236</v>
      </c>
      <c r="G49" s="48">
        <f t="shared" si="2"/>
        <v>9.0987349898594916E-2</v>
      </c>
    </row>
    <row r="50" spans="1:8" x14ac:dyDescent="0.25">
      <c r="A50" s="44" t="s">
        <v>37</v>
      </c>
      <c r="B50" s="52">
        <v>7650</v>
      </c>
      <c r="C50" s="53">
        <f t="shared" si="0"/>
        <v>4.8207196420694438E-2</v>
      </c>
      <c r="D50" s="52">
        <v>6773</v>
      </c>
      <c r="E50" s="53">
        <f t="shared" si="1"/>
        <v>7.0081950250403549E-2</v>
      </c>
      <c r="F50" s="37">
        <v>3247</v>
      </c>
      <c r="G50" s="48">
        <f t="shared" si="2"/>
        <v>4.7375869968046457E-2</v>
      </c>
    </row>
    <row r="51" spans="1:8" x14ac:dyDescent="0.25">
      <c r="A51" s="39" t="s">
        <v>69</v>
      </c>
      <c r="B51" s="47">
        <v>17</v>
      </c>
      <c r="C51" s="55">
        <f t="shared" si="0"/>
        <v>1.0712710315709874E-4</v>
      </c>
      <c r="D51" s="47">
        <v>97</v>
      </c>
      <c r="E51" s="55">
        <f t="shared" si="1"/>
        <v>1.003683622366624E-3</v>
      </c>
      <c r="F51" s="40">
        <v>31</v>
      </c>
      <c r="G51" s="50">
        <f t="shared" si="2"/>
        <v>4.5231043086216207E-4</v>
      </c>
    </row>
    <row r="52" spans="1:8" x14ac:dyDescent="0.25">
      <c r="A52" s="43" t="s">
        <v>13</v>
      </c>
      <c r="B52" s="52">
        <f>SUM(B4:B51)</f>
        <v>158690</v>
      </c>
      <c r="C52" s="53">
        <f t="shared" si="0"/>
        <v>1</v>
      </c>
      <c r="D52" s="52">
        <f t="shared" ref="D52:F52" si="3">SUM(D4:D51)</f>
        <v>96644</v>
      </c>
      <c r="E52" s="53">
        <f t="shared" si="1"/>
        <v>1</v>
      </c>
      <c r="F52" s="38">
        <f t="shared" si="3"/>
        <v>68537</v>
      </c>
      <c r="G52" s="49">
        <f t="shared" si="2"/>
        <v>1</v>
      </c>
    </row>
    <row r="53" spans="1:8" x14ac:dyDescent="0.25">
      <c r="A53" s="36"/>
      <c r="B53" s="37"/>
      <c r="C53" s="37"/>
    </row>
    <row r="54" spans="1:8" x14ac:dyDescent="0.25">
      <c r="A54" s="36"/>
      <c r="B54" s="37"/>
      <c r="C54" s="37"/>
    </row>
    <row r="55" spans="1:8" x14ac:dyDescent="0.25">
      <c r="A55" s="36"/>
      <c r="B55" s="37"/>
      <c r="C55" s="37"/>
    </row>
    <row r="56" spans="1:8" x14ac:dyDescent="0.25">
      <c r="A56" s="36"/>
      <c r="B56" s="37"/>
      <c r="C56" s="37"/>
    </row>
    <row r="57" spans="1:8" x14ac:dyDescent="0.25">
      <c r="A57" s="11"/>
      <c r="B57" s="11"/>
      <c r="C57" s="11"/>
      <c r="D57" s="11"/>
      <c r="E57" s="11"/>
      <c r="F57" s="11"/>
      <c r="G57" s="11"/>
      <c r="H57" s="11"/>
    </row>
    <row r="58" spans="1:8" x14ac:dyDescent="0.25">
      <c r="A58" s="11"/>
      <c r="F58" s="11"/>
      <c r="G58" s="11"/>
      <c r="H58" s="11"/>
    </row>
    <row r="59" spans="1:8" x14ac:dyDescent="0.25">
      <c r="A59" s="11"/>
      <c r="F59" s="11"/>
      <c r="G59" s="11"/>
      <c r="H59" s="11"/>
    </row>
    <row r="60" spans="1:8" x14ac:dyDescent="0.25">
      <c r="A60" s="11"/>
      <c r="F60" s="11"/>
      <c r="G60" s="11"/>
      <c r="H60" s="11"/>
    </row>
    <row r="61" spans="1:8" x14ac:dyDescent="0.25">
      <c r="A61" s="11"/>
      <c r="F61" s="11"/>
      <c r="G61" s="11"/>
      <c r="H61" s="11"/>
    </row>
    <row r="62" spans="1:8" x14ac:dyDescent="0.25">
      <c r="A62" s="11"/>
      <c r="F62" s="11"/>
      <c r="G62" s="11"/>
      <c r="H62" s="11"/>
    </row>
    <row r="63" spans="1:8" x14ac:dyDescent="0.25">
      <c r="A63" s="11"/>
      <c r="F63" s="11"/>
      <c r="G63" s="11"/>
      <c r="H63" s="11"/>
    </row>
    <row r="64" spans="1:8" x14ac:dyDescent="0.25">
      <c r="A64" s="11"/>
      <c r="F64" s="11"/>
      <c r="G64" s="11"/>
      <c r="H64" s="11"/>
    </row>
    <row r="65" spans="1:8" x14ac:dyDescent="0.25">
      <c r="A65" s="11"/>
      <c r="F65" s="11"/>
      <c r="G65" s="11"/>
      <c r="H65" s="11"/>
    </row>
    <row r="66" spans="1:8" x14ac:dyDescent="0.25">
      <c r="A66" s="11"/>
      <c r="F66" s="11"/>
      <c r="G66" s="11"/>
      <c r="H66" s="11"/>
    </row>
    <row r="67" spans="1:8" x14ac:dyDescent="0.25">
      <c r="A67" s="11"/>
      <c r="F67" s="11"/>
      <c r="G67" s="11"/>
      <c r="H67" s="11"/>
    </row>
    <row r="68" spans="1:8" x14ac:dyDescent="0.25">
      <c r="A68" s="11"/>
      <c r="F68" s="11"/>
      <c r="G68" s="11"/>
      <c r="H68" s="11"/>
    </row>
    <row r="69" spans="1:8" x14ac:dyDescent="0.25">
      <c r="A69" s="11"/>
      <c r="F69" s="11"/>
      <c r="G69" s="11"/>
      <c r="H69" s="11"/>
    </row>
    <row r="70" spans="1:8" x14ac:dyDescent="0.25">
      <c r="A70" s="11"/>
      <c r="F70" s="11"/>
      <c r="G70" s="11"/>
      <c r="H70" s="11"/>
    </row>
    <row r="71" spans="1:8" x14ac:dyDescent="0.25">
      <c r="A71" s="11"/>
      <c r="F71" s="11"/>
      <c r="G71" s="11"/>
      <c r="H71" s="11"/>
    </row>
    <row r="72" spans="1:8" x14ac:dyDescent="0.25">
      <c r="A72" s="11"/>
      <c r="F72" s="11"/>
      <c r="G72" s="11"/>
      <c r="H72" s="11"/>
    </row>
    <row r="73" spans="1:8" x14ac:dyDescent="0.25">
      <c r="A73" s="11"/>
      <c r="F73" s="11"/>
      <c r="G73" s="11"/>
      <c r="H73" s="11"/>
    </row>
    <row r="74" spans="1:8" x14ac:dyDescent="0.25">
      <c r="A74" s="11"/>
      <c r="F74" s="11"/>
      <c r="G74" s="11"/>
      <c r="H74" s="11"/>
    </row>
    <row r="75" spans="1:8" x14ac:dyDescent="0.25">
      <c r="A75" s="11"/>
      <c r="F75" s="11"/>
      <c r="G75" s="11"/>
      <c r="H75" s="11"/>
    </row>
    <row r="76" spans="1:8" x14ac:dyDescent="0.25">
      <c r="A76" s="11"/>
      <c r="F76" s="11"/>
      <c r="G76" s="11"/>
      <c r="H76" s="11"/>
    </row>
    <row r="77" spans="1:8" x14ac:dyDescent="0.25">
      <c r="A77" s="11"/>
      <c r="F77" s="11"/>
      <c r="G77" s="11"/>
      <c r="H77" s="11"/>
    </row>
    <row r="78" spans="1:8" x14ac:dyDescent="0.25">
      <c r="A78" s="11"/>
      <c r="F78" s="11"/>
      <c r="G78" s="11"/>
      <c r="H78" s="11"/>
    </row>
    <row r="79" spans="1:8" x14ac:dyDescent="0.25">
      <c r="A79" s="11"/>
      <c r="F79" s="11"/>
      <c r="G79" s="11"/>
      <c r="H79" s="11"/>
    </row>
    <row r="80" spans="1:8" x14ac:dyDescent="0.25">
      <c r="A80" s="11"/>
      <c r="F80" s="11"/>
      <c r="G80" s="11"/>
      <c r="H80" s="11"/>
    </row>
    <row r="81" spans="1:8" x14ac:dyDescent="0.25">
      <c r="A81" s="11"/>
      <c r="F81" s="11"/>
      <c r="G81" s="11"/>
      <c r="H81" s="11"/>
    </row>
    <row r="82" spans="1:8" x14ac:dyDescent="0.25">
      <c r="A82" s="11"/>
      <c r="F82" s="11"/>
      <c r="G82" s="11"/>
      <c r="H82" s="11"/>
    </row>
    <row r="83" spans="1:8" x14ac:dyDescent="0.25">
      <c r="A83" s="11"/>
      <c r="F83" s="11"/>
      <c r="G83" s="11"/>
      <c r="H83" s="11"/>
    </row>
    <row r="84" spans="1:8" x14ac:dyDescent="0.25">
      <c r="A84" s="11"/>
      <c r="F84" s="11"/>
      <c r="G84" s="11"/>
      <c r="H84" s="11"/>
    </row>
    <row r="85" spans="1:8" x14ac:dyDescent="0.25">
      <c r="A85" s="11"/>
      <c r="F85" s="11"/>
      <c r="G85" s="11"/>
      <c r="H85" s="11"/>
    </row>
    <row r="86" spans="1:8" x14ac:dyDescent="0.25">
      <c r="A86" s="11"/>
      <c r="F86" s="11"/>
      <c r="G86" s="11"/>
      <c r="H86" s="11"/>
    </row>
    <row r="87" spans="1:8" x14ac:dyDescent="0.25">
      <c r="A87" s="11"/>
      <c r="F87" s="11"/>
      <c r="G87" s="11"/>
      <c r="H87" s="11"/>
    </row>
    <row r="88" spans="1:8" x14ac:dyDescent="0.25">
      <c r="A88" s="11"/>
      <c r="F88" s="11"/>
      <c r="G88" s="11"/>
      <c r="H88" s="11"/>
    </row>
    <row r="89" spans="1:8" x14ac:dyDescent="0.25">
      <c r="A89" s="36"/>
      <c r="F89" s="11"/>
      <c r="G89" s="11"/>
      <c r="H89" s="11"/>
    </row>
    <row r="90" spans="1:8" x14ac:dyDescent="0.25">
      <c r="A90" s="36"/>
      <c r="F90" s="11"/>
      <c r="G90" s="11"/>
      <c r="H90" s="11"/>
    </row>
    <row r="91" spans="1:8" x14ac:dyDescent="0.25">
      <c r="A91" s="36"/>
      <c r="F91" s="11"/>
      <c r="G91" s="11"/>
      <c r="H91" s="11"/>
    </row>
    <row r="92" spans="1:8" x14ac:dyDescent="0.25">
      <c r="A92" s="36"/>
      <c r="F92" s="11"/>
      <c r="G92" s="11"/>
      <c r="H92" s="11"/>
    </row>
    <row r="93" spans="1:8" x14ac:dyDescent="0.25">
      <c r="A93" s="36"/>
      <c r="F93" s="11"/>
      <c r="G93" s="11"/>
      <c r="H93" s="11"/>
    </row>
    <row r="94" spans="1:8" x14ac:dyDescent="0.25">
      <c r="A94" s="36"/>
      <c r="F94" s="11"/>
      <c r="G94" s="11"/>
      <c r="H94" s="11"/>
    </row>
    <row r="95" spans="1:8" x14ac:dyDescent="0.25">
      <c r="A95" s="36"/>
      <c r="F95" s="11"/>
      <c r="G95" s="11"/>
      <c r="H95" s="11"/>
    </row>
    <row r="96" spans="1:8" x14ac:dyDescent="0.25">
      <c r="A96" s="36"/>
      <c r="F96" s="11"/>
      <c r="G96" s="11"/>
      <c r="H96" s="11"/>
    </row>
    <row r="97" spans="1:8" x14ac:dyDescent="0.25">
      <c r="A97" s="36"/>
      <c r="F97" s="11"/>
      <c r="G97" s="11"/>
      <c r="H97" s="11"/>
    </row>
    <row r="98" spans="1:8" x14ac:dyDescent="0.25">
      <c r="A98" s="36"/>
      <c r="F98" s="11"/>
      <c r="G98" s="11"/>
      <c r="H98" s="11"/>
    </row>
    <row r="99" spans="1:8" x14ac:dyDescent="0.25">
      <c r="A99" s="36"/>
      <c r="F99" s="11"/>
      <c r="G99" s="11"/>
      <c r="H99" s="11"/>
    </row>
    <row r="100" spans="1:8" x14ac:dyDescent="0.25">
      <c r="A100" s="36"/>
      <c r="F100" s="11"/>
      <c r="G100" s="11"/>
      <c r="H100" s="11"/>
    </row>
    <row r="101" spans="1:8" x14ac:dyDescent="0.25">
      <c r="A101" s="36"/>
      <c r="F101" s="11"/>
      <c r="G101" s="11"/>
      <c r="H101" s="11"/>
    </row>
    <row r="102" spans="1:8" x14ac:dyDescent="0.25">
      <c r="A102" s="36"/>
      <c r="F102" s="11"/>
      <c r="G102" s="11"/>
      <c r="H102" s="11"/>
    </row>
    <row r="103" spans="1:8" x14ac:dyDescent="0.25">
      <c r="A103" s="36"/>
      <c r="F103" s="11"/>
      <c r="G103" s="11"/>
      <c r="H103" s="11"/>
    </row>
    <row r="104" spans="1:8" x14ac:dyDescent="0.25">
      <c r="A104" s="36"/>
      <c r="F104" s="11"/>
      <c r="G104" s="11"/>
      <c r="H104" s="11"/>
    </row>
    <row r="105" spans="1:8" x14ac:dyDescent="0.25">
      <c r="A105" s="36"/>
      <c r="F105" s="11"/>
      <c r="G105" s="11"/>
      <c r="H105" s="11"/>
    </row>
    <row r="106" spans="1:8" x14ac:dyDescent="0.25">
      <c r="A106" s="36"/>
      <c r="F106" s="11"/>
      <c r="G106" s="11"/>
      <c r="H106" s="11"/>
    </row>
    <row r="107" spans="1:8" x14ac:dyDescent="0.25">
      <c r="A107" s="36"/>
      <c r="F107" s="11"/>
      <c r="G107" s="11"/>
      <c r="H107" s="11"/>
    </row>
    <row r="108" spans="1:8" x14ac:dyDescent="0.25">
      <c r="A108" s="36"/>
      <c r="F108" s="11"/>
      <c r="G108" s="11"/>
      <c r="H108" s="11"/>
    </row>
    <row r="109" spans="1:8" x14ac:dyDescent="0.25">
      <c r="A109" s="36"/>
      <c r="F109" s="11"/>
      <c r="G109" s="11"/>
      <c r="H109" s="11"/>
    </row>
    <row r="110" spans="1:8" x14ac:dyDescent="0.25">
      <c r="A110" s="36"/>
      <c r="F110" s="11"/>
      <c r="G110" s="11"/>
      <c r="H110" s="11"/>
    </row>
    <row r="111" spans="1:8" x14ac:dyDescent="0.25">
      <c r="A111" s="36"/>
      <c r="F111" s="11"/>
      <c r="G111" s="11"/>
      <c r="H111" s="11"/>
    </row>
    <row r="112" spans="1:8" x14ac:dyDescent="0.25">
      <c r="A112" s="36"/>
      <c r="F112" s="11"/>
      <c r="G112" s="11"/>
      <c r="H112" s="11"/>
    </row>
    <row r="113" spans="1:8" x14ac:dyDescent="0.25">
      <c r="A113" s="36"/>
      <c r="F113" s="11"/>
      <c r="G113" s="11"/>
      <c r="H113" s="11"/>
    </row>
    <row r="114" spans="1:8" x14ac:dyDescent="0.25">
      <c r="A114" s="36"/>
      <c r="F114" s="11"/>
      <c r="G114" s="11"/>
      <c r="H114" s="11"/>
    </row>
    <row r="115" spans="1:8" x14ac:dyDescent="0.25">
      <c r="A115" s="36"/>
      <c r="F115" s="11"/>
      <c r="G115" s="11"/>
      <c r="H115" s="11"/>
    </row>
    <row r="116" spans="1:8" x14ac:dyDescent="0.25">
      <c r="A116" s="36"/>
      <c r="F116" s="11"/>
      <c r="G116" s="11"/>
      <c r="H116" s="11"/>
    </row>
    <row r="117" spans="1:8" x14ac:dyDescent="0.25">
      <c r="A117" s="36"/>
      <c r="F117" s="11"/>
      <c r="G117" s="11"/>
      <c r="H117" s="11"/>
    </row>
    <row r="118" spans="1:8" x14ac:dyDescent="0.25">
      <c r="A118" s="36"/>
      <c r="F118" s="11"/>
      <c r="G118" s="11"/>
      <c r="H118" s="11"/>
    </row>
    <row r="119" spans="1:8" x14ac:dyDescent="0.25">
      <c r="A119" s="36"/>
      <c r="F119" s="11"/>
      <c r="G119" s="11"/>
      <c r="H119" s="11"/>
    </row>
    <row r="120" spans="1:8" x14ac:dyDescent="0.25">
      <c r="A120" s="36"/>
      <c r="F120" s="11"/>
      <c r="G120" s="11"/>
      <c r="H120" s="11"/>
    </row>
    <row r="121" spans="1:8" x14ac:dyDescent="0.25">
      <c r="A121" s="36"/>
      <c r="F121" s="11"/>
      <c r="G121" s="11"/>
      <c r="H121" s="11"/>
    </row>
    <row r="122" spans="1:8" x14ac:dyDescent="0.25">
      <c r="A122" s="36"/>
      <c r="F122" s="11"/>
      <c r="G122" s="11"/>
      <c r="H122" s="11"/>
    </row>
    <row r="123" spans="1:8" x14ac:dyDescent="0.25">
      <c r="A123" s="36"/>
      <c r="F123" s="11"/>
      <c r="G123" s="11"/>
      <c r="H123" s="11"/>
    </row>
    <row r="124" spans="1:8" x14ac:dyDescent="0.25">
      <c r="A124" s="36"/>
      <c r="F124" s="11"/>
      <c r="G124" s="11"/>
      <c r="H124" s="11"/>
    </row>
    <row r="125" spans="1:8" x14ac:dyDescent="0.25">
      <c r="A125" s="36"/>
      <c r="F125" s="11"/>
      <c r="G125" s="11"/>
      <c r="H125" s="11"/>
    </row>
    <row r="126" spans="1:8" x14ac:dyDescent="0.25">
      <c r="A126" s="36"/>
      <c r="F126" s="11"/>
      <c r="G126" s="11"/>
      <c r="H126" s="11"/>
    </row>
    <row r="127" spans="1:8" x14ac:dyDescent="0.25">
      <c r="A127" s="36"/>
      <c r="F127" s="11"/>
      <c r="G127" s="11"/>
      <c r="H127" s="11"/>
    </row>
    <row r="128" spans="1:8" x14ac:dyDescent="0.25">
      <c r="A128" s="36"/>
      <c r="F128" s="11"/>
      <c r="G128" s="11"/>
      <c r="H128" s="11"/>
    </row>
    <row r="129" spans="1:8" x14ac:dyDescent="0.25">
      <c r="A129" s="36"/>
      <c r="F129" s="11"/>
      <c r="G129" s="11"/>
      <c r="H129" s="11"/>
    </row>
    <row r="130" spans="1:8" x14ac:dyDescent="0.25">
      <c r="A130" s="36"/>
      <c r="F130" s="11"/>
      <c r="G130" s="11"/>
      <c r="H130" s="11"/>
    </row>
    <row r="131" spans="1:8" x14ac:dyDescent="0.25">
      <c r="A131" s="36"/>
      <c r="F131" s="11"/>
      <c r="G131" s="11"/>
      <c r="H131" s="11"/>
    </row>
    <row r="132" spans="1:8" x14ac:dyDescent="0.25">
      <c r="A132" s="36"/>
      <c r="F132" s="11"/>
      <c r="G132" s="11"/>
      <c r="H132" s="11"/>
    </row>
    <row r="133" spans="1:8" x14ac:dyDescent="0.25">
      <c r="A133" s="36"/>
      <c r="F133" s="11"/>
      <c r="G133" s="11"/>
      <c r="H133" s="11"/>
    </row>
    <row r="134" spans="1:8" x14ac:dyDescent="0.25">
      <c r="A134" s="36"/>
      <c r="F134" s="11"/>
      <c r="G134" s="11"/>
      <c r="H134" s="11"/>
    </row>
    <row r="135" spans="1:8" x14ac:dyDescent="0.25">
      <c r="A135" s="36"/>
      <c r="F135" s="11"/>
      <c r="G135" s="11"/>
      <c r="H135" s="11"/>
    </row>
    <row r="136" spans="1:8" x14ac:dyDescent="0.25">
      <c r="A136" s="36"/>
      <c r="F136" s="11"/>
      <c r="G136" s="11"/>
      <c r="H136" s="11"/>
    </row>
    <row r="137" spans="1:8" x14ac:dyDescent="0.25">
      <c r="A137" s="36"/>
      <c r="F137" s="11"/>
      <c r="G137" s="11"/>
      <c r="H137" s="11"/>
    </row>
    <row r="138" spans="1:8" x14ac:dyDescent="0.25">
      <c r="A138" s="36"/>
      <c r="F138" s="11"/>
      <c r="G138" s="11"/>
      <c r="H138" s="11"/>
    </row>
    <row r="139" spans="1:8" x14ac:dyDescent="0.25">
      <c r="A139" s="36"/>
      <c r="F139" s="11"/>
      <c r="G139" s="11"/>
      <c r="H139" s="11"/>
    </row>
    <row r="140" spans="1:8" x14ac:dyDescent="0.25">
      <c r="A140" s="36"/>
      <c r="F140" s="11"/>
      <c r="G140" s="11"/>
      <c r="H140" s="11"/>
    </row>
    <row r="141" spans="1:8" x14ac:dyDescent="0.25">
      <c r="A141" s="36"/>
      <c r="F141" s="11"/>
      <c r="G141" s="11"/>
      <c r="H141" s="11"/>
    </row>
    <row r="142" spans="1:8" x14ac:dyDescent="0.25">
      <c r="A142" s="36"/>
      <c r="F142" s="11"/>
      <c r="G142" s="11"/>
      <c r="H142" s="11"/>
    </row>
    <row r="143" spans="1:8" x14ac:dyDescent="0.25">
      <c r="A143" s="36"/>
      <c r="F143" s="11"/>
      <c r="G143" s="11"/>
      <c r="H143" s="11"/>
    </row>
    <row r="144" spans="1:8" x14ac:dyDescent="0.25">
      <c r="A144" s="36"/>
      <c r="F144" s="11"/>
      <c r="G144" s="11"/>
      <c r="H144" s="11"/>
    </row>
  </sheetData>
  <mergeCells count="4">
    <mergeCell ref="B2:C2"/>
    <mergeCell ref="D2:E2"/>
    <mergeCell ref="F2:G2"/>
    <mergeCell ref="B1:G1"/>
  </mergeCells>
  <conditionalFormatting sqref="C4:C51">
    <cfRule type="colorScale" priority="3">
      <colorScale>
        <cfvo type="min"/>
        <cfvo type="max"/>
        <color rgb="FFFFEF9C"/>
        <color rgb="FF63BE7B"/>
      </colorScale>
    </cfRule>
  </conditionalFormatting>
  <conditionalFormatting sqref="E4:E51">
    <cfRule type="colorScale" priority="2">
      <colorScale>
        <cfvo type="min"/>
        <cfvo type="max"/>
        <color rgb="FFFFEF9C"/>
        <color rgb="FF63BE7B"/>
      </colorScale>
    </cfRule>
  </conditionalFormatting>
  <conditionalFormatting sqref="G4:G51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Szecsenyi-Tomala, Renate"/>
    <f:field ref="FSCFOLIO_1_1001_SignaturesFldCtx_FSCFOLIO_1_1001_FieldLastSignatureAt" date="2022-07-15T09:38:33" text="15.07.2022 11:38:33"/>
    <f:field ref="FSCFOLIO_1_1001_SignaturesFldCtx_FSCFOLIO_1_1001_FieldLastSignatureRemark" text=""/>
    <f:field ref="FSCFOLIO_1_1001_FieldCurrentUser" text="Thomas Huber"/>
    <f:field ref="FSCFOLIO_1_1001_FieldCurrentDate" text="26.07.2022 08:05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Tabelle Nr. 2" edit="true"/>
    <f:field ref="CCAPRECONFIG_15_1001_Objektname" text="Tabelle Nr. 2" edit="true"/>
    <f:field ref="EIBPRECONFIG_1_1001_FieldEIBAttachments" text="" multiline="true"/>
    <f:field ref="EIBPRECONFIG_1_1001_FieldEIBNextFiles" text="" multiline="true"/>
    <f:field ref="EIBPRECONFIG_1_1001_FieldEIBPreviousFiles" text="2022-0.390.185 (BMSGPK/Parlament)" multiline="true"/>
    <f:field ref="EIBPRECONFIG_1_1001_FieldEIBRelatedFiles" text="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1101/J: Struktur der psychotherapeutischen Versorgung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11101/J der Abgeordneten Fiedler betreffend Struktur der psychotherapeutischen Versorgung; Anfragebeantwortung (Termin Parlament: 27.07.2022)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Tabelle Nr. 2" edit="true"/>
    <f:field ref="objsubject" text="" edit="true"/>
    <f:field ref="objcreatedby" text="Kummer, Nikolaus, Mag."/>
    <f:field ref="objcreatedat" date="2022-07-06T09:35:04" text="06.07.2022 09:35:04"/>
    <f:field ref="objchangedby" text="Szecsenyi-Tomala, Renate"/>
    <f:field ref="objmodifiedat" date="2022-07-15T09:38:34" text="15.07.2022 09:38:34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Info</vt:lpstr>
      <vt:lpstr>Quellregion</vt:lpstr>
      <vt:lpstr>Zielregion</vt:lpstr>
      <vt:lpstr>nach Fachrichtung</vt:lpstr>
    </vt:vector>
  </TitlesOfParts>
  <Company>Gesundheit Oesterreich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Trauner</dc:creator>
  <cp:lastModifiedBy>Alexander Grabenhofer-Eggerth</cp:lastModifiedBy>
  <dcterms:created xsi:type="dcterms:W3CDTF">2022-06-20T15:30:10Z</dcterms:created>
  <dcterms:modified xsi:type="dcterms:W3CDTF">2022-06-21T13:19:09Z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14.07.2022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BMSGPK - I/A/4 (Rechtskoordination und Verbindungsdienste)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(PDion)11101/J-NR/2022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/>
  </property>
  <property name="FSC#EIBPRECONFIG@1.1001:OwnerEmail" pid="100" fmtid="{D5CDD505-2E9C-101B-9397-08002B2CF9AE}">
    <vt:lpwstr>nikolaus.kummer@sozialministerium.at</vt:lpwstr>
  </property>
  <property name="FSC#EIBPRECONFIG@1.1001:FileOUEmail" pid="101" fmtid="{D5CDD505-2E9C-101B-9397-08002B2CF9AE}">
    <vt:lpwstr/>
  </property>
  <property name="FSC#EIBPRECONFIG@1.1001:OUEmail" pid="102" fmtid="{D5CDD505-2E9C-101B-9397-08002B2CF9AE}">
    <vt:lpwstr/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>2022-0.390.185 (BMSGPK/Parlament)</vt:lpwstr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/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Parlament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/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im Hause ,  </vt:lpwstr>
  </property>
  <property name="FSC#EIBPRECONFIG@1.1001:FileOUName" pid="117" fmtid="{D5CDD505-2E9C-101B-9397-08002B2CF9AE}">
    <vt:lpwstr>BMSGPK - I/A/4 (Rechtskoordination und Verbindungsdienste)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Abzeichnen_x000d__x000a_Abzeichnen_x000d__x000a_Abzeichnen_x000d__x000a_Abzeichnen_x000d__x000a_Abzeichnen</vt:lpwstr>
  </property>
  <property name="FSC#EIBPRECONFIG@1.1001:currentuser" pid="121" fmtid="{D5CDD505-2E9C-101B-9397-08002B2CF9AE}">
    <vt:lpwstr>COO.3000.100.1.300649</vt:lpwstr>
  </property>
  <property name="FSC#EIBPRECONFIG@1.1001:currentuserrolegroup" pid="122" fmtid="{D5CDD505-2E9C-101B-9397-08002B2CF9AE}">
    <vt:lpwstr>COO.3000.100.1.30863</vt:lpwstr>
  </property>
  <property name="FSC#EIBPRECONFIG@1.1001:currentuserroleposition" pid="123" fmtid="{D5CDD505-2E9C-101B-9397-08002B2CF9AE}">
    <vt:lpwstr>COO.1.1001.1.4329</vt:lpwstr>
  </property>
  <property name="FSC#EIBPRECONFIG@1.1001:currentuserroot" pid="124" fmtid="{D5CDD505-2E9C-101B-9397-08002B2CF9AE}">
    <vt:lpwstr>COO.3000.105.2.1515098</vt:lpwstr>
  </property>
  <property name="FSC#EIBPRECONFIG@1.1001:toplevelobject" pid="125" fmtid="{D5CDD505-2E9C-101B-9397-08002B2CF9AE}">
    <vt:lpwstr>COO.3000.105.7.7981431</vt:lpwstr>
  </property>
  <property name="FSC#EIBPRECONFIG@1.1001:objchangedby" pid="126" fmtid="{D5CDD505-2E9C-101B-9397-08002B2CF9AE}">
    <vt:lpwstr>Renate Szecsenyi-Tomala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26.07.2022</vt:lpwstr>
  </property>
  <property name="FSC#EIBPRECONFIG@1.1001:objname" pid="129" fmtid="{D5CDD505-2E9C-101B-9397-08002B2CF9AE}">
    <vt:lpwstr>Tabelle Nr. 2</vt:lpwstr>
  </property>
  <property name="FSC#EIBPRECONFIG@1.1001:EIBProcessResponsiblePhone" pid="130" fmtid="{D5CDD505-2E9C-101B-9397-08002B2CF9AE}">
    <vt:lpwstr>866426</vt:lpwstr>
  </property>
  <property name="FSC#EIBPRECONFIG@1.1001:EIBProcessResponsibleMail" pid="131" fmtid="{D5CDD505-2E9C-101B-9397-08002B2CF9AE}">
    <vt:lpwstr>nikolaus.kummer@sozialministerium.at</vt:lpwstr>
  </property>
  <property name="FSC#EIBPRECONFIG@1.1001:EIBProcessResponsibleFax" pid="132" fmtid="{D5CDD505-2E9C-101B-9397-08002B2CF9AE}">
    <vt:lpwstr/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>Mag. Nikolaus Kummer</vt:lpwstr>
  </property>
  <property name="FSC#EIBPRECONFIG@1.1001:FileResponsibleFullName" pid="135" fmtid="{D5CDD505-2E9C-101B-9397-08002B2CF9AE}">
    <vt:lpwstr>Mag. Nikolaus Kummer</vt:lpwstr>
  </property>
  <property name="FSC#EIBPRECONFIG@1.1001:FileResponsibleFirstnameSurname" pid="136" fmtid="{D5CDD505-2E9C-101B-9397-08002B2CF9AE}">
    <vt:lpwstr>Nikolaus Kummer</vt:lpwstr>
  </property>
  <property name="FSC#EIBPRECONFIG@1.1001:FileResponsibleEmail" pid="137" fmtid="{D5CDD505-2E9C-101B-9397-08002B2CF9AE}">
    <vt:lpwstr>nikolaus.kummer@sozialministerium.at</vt:lpwstr>
  </property>
  <property name="FSC#EIBPRECONFIG@1.1001:FileResponsibleExtension" pid="138" fmtid="{D5CDD505-2E9C-101B-9397-08002B2CF9AE}">
    <vt:lpwstr>866426</vt:lpwstr>
  </property>
  <property name="FSC#EIBPRECONFIG@1.1001:FileResponsibleFaxExtension" pid="139" fmtid="{D5CDD505-2E9C-101B-9397-08002B2CF9AE}">
    <vt:lpwstr/>
  </property>
  <property name="FSC#EIBPRECONFIG@1.1001:FileResponsibleGender" pid="140" fmtid="{D5CDD505-2E9C-101B-9397-08002B2CF9AE}">
    <vt:lpwstr>Männlich</vt:lpwstr>
  </property>
  <property name="FSC#EIBPRECONFIG@1.1001:FileResponsibleAddr" pid="141" fmtid="{D5CDD505-2E9C-101B-9397-08002B2CF9AE}">
    <vt:lpwstr>Stubenring 1, 1010 Wien</vt:lpwstr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Stubenring 1, 1010 Wien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Parlamentarische Anfrage Nr. 11101/J der Abgeordneten Fiedler betreffend Struktur der psychotherapeutischen Versorgung; Anfragebeantwortung (Termin Parlament: 27.07.2022)</vt:lpwstr>
  </property>
  <property name="FSC#COOELAK@1.1001:FileReference" pid="154" fmtid="{D5CDD505-2E9C-101B-9397-08002B2CF9AE}">
    <vt:lpwstr>2022-0.390.176</vt:lpwstr>
  </property>
  <property name="FSC#COOELAK@1.1001:FileRefYear" pid="155" fmtid="{D5CDD505-2E9C-101B-9397-08002B2CF9AE}">
    <vt:lpwstr>2022</vt:lpwstr>
  </property>
  <property name="FSC#COOELAK@1.1001:FileRefOrdinal" pid="156" fmtid="{D5CDD505-2E9C-101B-9397-08002B2CF9AE}">
    <vt:lpwstr>390176</vt:lpwstr>
  </property>
  <property name="FSC#COOELAK@1.1001:FileRefOU" pid="157" fmtid="{D5CDD505-2E9C-101B-9397-08002B2CF9AE}">
    <vt:lpwstr>I/A/4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Mag. Nikolaus Kummer</vt:lpwstr>
  </property>
  <property name="FSC#COOELAK@1.1001:OwnerExtension" pid="160" fmtid="{D5CDD505-2E9C-101B-9397-08002B2CF9AE}">
    <vt:lpwstr>866426</vt:lpwstr>
  </property>
  <property name="FSC#COOELAK@1.1001:OwnerFaxExtension" pid="161" fmtid="{D5CDD505-2E9C-101B-9397-08002B2CF9AE}">
    <vt:lpwstr/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BMSGPK - I/A/4 (Rechtskoordination und Verbindungsdienste)</vt:lpwstr>
  </property>
  <property name="FSC#COOELAK@1.1001:CreatedAt" pid="167" fmtid="{D5CDD505-2E9C-101B-9397-08002B2CF9AE}">
    <vt:lpwstr>06.07.2022</vt:lpwstr>
  </property>
  <property name="FSC#COOELAK@1.1001:OU" pid="168" fmtid="{D5CDD505-2E9C-101B-9397-08002B2CF9AE}">
    <vt:lpwstr>BMSGPK - I/A/4 (Rechtskoordination und Verbindungsdienste)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*COO.3000.105.7.8053681*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*2022-0.390.176*</vt:lpwstr>
  </property>
  <property name="FSC#COOELAK@1.1001:ExternalRef" pid="173" fmtid="{D5CDD505-2E9C-101B-9397-08002B2CF9AE}">
    <vt:lpwstr>BKA - PDion (PDion)11101/J-NR/2022</vt:lpwstr>
  </property>
  <property name="FSC#COOELAK@1.1001:IncomingNumber" pid="174" fmtid="{D5CDD505-2E9C-101B-9397-08002B2CF9AE}">
    <vt:lpwstr>2022-0.390.176-1-E</vt:lpwstr>
  </property>
  <property name="FSC#COOELAK@1.1001:IncomingSubject" pid="175" fmtid="{D5CDD505-2E9C-101B-9397-08002B2CF9AE}">
    <vt:lpwstr>11101/J: Struktur der psychotherapeutischen Versorgung</vt:lpwstr>
  </property>
  <property name="FSC#COOELAK@1.1001:ProcessResponsible" pid="176" fmtid="{D5CDD505-2E9C-101B-9397-08002B2CF9AE}">
    <vt:lpwstr/>
  </property>
  <property name="FSC#COOELAK@1.1001:ProcessResponsiblePhone" pid="177" fmtid="{D5CDD505-2E9C-101B-9397-08002B2CF9AE}">
    <vt:lpwstr/>
  </property>
  <property name="FSC#COOELAK@1.1001:ProcessResponsibleMail" pid="178" fmtid="{D5CDD505-2E9C-101B-9397-08002B2CF9AE}">
    <vt:lpwstr/>
  </property>
  <property name="FSC#COOELAK@1.1001:ProcessResponsibleFax" pid="179" fmtid="{D5CDD505-2E9C-101B-9397-08002B2CF9AE}">
    <vt:lpwstr/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10001</vt:lpwstr>
  </property>
  <property name="FSC#COOELAK@1.1001:CurrentUserRolePos" pid="186" fmtid="{D5CDD505-2E9C-101B-9397-08002B2CF9AE}">
    <vt:lpwstr>Kanzlist/in</vt:lpwstr>
  </property>
  <property name="FSC#COOELAK@1.1001:CurrentUserEmail" pid="187" fmtid="{D5CDD505-2E9C-101B-9397-08002B2CF9AE}">
    <vt:lpwstr>thomas.huber@sozialministerium.at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Rechtskoordination und Verbindungsdienste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COO.3000.105.7.8053681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