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zenn\AppData\Local\Temp\Fabasoft\Work\"/>
    </mc:Choice>
  </mc:AlternateContent>
  <bookViews>
    <workbookView xWindow="-15" yWindow="-15" windowWidth="9390" windowHeight="12465"/>
  </bookViews>
  <sheets>
    <sheet name="Tab" sheetId="1" r:id="rId1"/>
    <sheet name="XLCubedFormats" sheetId="4" state="hidden" r:id="rId2"/>
    <sheet name="@@XLCUBEDDEFS@@" sheetId="5" state="veryHidden" r:id="rId3"/>
  </sheets>
  <calcPr calcId="162913"/>
</workbook>
</file>

<file path=xl/calcChain.xml><?xml version="1.0" encoding="utf-8"?>
<calcChain xmlns="http://schemas.openxmlformats.org/spreadsheetml/2006/main">
  <c r="A66" i="1" l="1"/>
  <c r="A65" i="1"/>
  <c r="Z2" i="4" l="1"/>
  <c r="Z1" i="4"/>
</calcChain>
</file>

<file path=xl/comments1.xml><?xml version="1.0" encoding="utf-8"?>
<comments xmlns="http://schemas.openxmlformats.org/spreadsheetml/2006/main">
  <authors>
    <author>Colin Overton</author>
    <author>Gary Crawford</author>
  </authors>
  <commentList>
    <comment ref="I5" authorId="0" shapeId="0">
      <text>
        <r>
          <rPr>
            <b/>
            <sz val="9"/>
            <color indexed="81"/>
            <rFont val="Tahoma"/>
            <family val="2"/>
          </rPr>
          <t>XLCubed:</t>
        </r>
        <r>
          <rPr>
            <sz val="9"/>
            <color indexed="81"/>
            <rFont val="Tahoma"/>
            <family val="2"/>
          </rPr>
          <t xml:space="preserve">
Blank name gives the default format.
Specify slicer name for slicer specific formats</t>
        </r>
      </text>
    </comment>
    <comment ref="J5" authorId="1" shapeId="0">
      <text>
        <r>
          <rPr>
            <sz val="9"/>
            <color indexed="81"/>
            <rFont val="Tahoma"/>
            <family val="2"/>
          </rPr>
          <t xml:space="preserve">Display format for slicer title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" authorId="1" shapeId="0">
      <text>
        <r>
          <rPr>
            <sz val="9"/>
            <color indexed="81"/>
            <rFont val="Tahoma"/>
            <family val="2"/>
          </rPr>
          <t>Format for non-button slicer text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" authorId="1" shapeId="0">
      <text>
        <r>
          <rPr>
            <sz val="9"/>
            <color indexed="81"/>
            <rFont val="Tahoma"/>
            <family val="2"/>
          </rPr>
          <t>Default format for slicer buttons</t>
        </r>
      </text>
    </comment>
    <comment ref="M5" authorId="1" shapeId="0">
      <text>
        <r>
          <rPr>
            <sz val="9"/>
            <color indexed="81"/>
            <rFont val="Tahoma"/>
            <family val="2"/>
          </rPr>
          <t>Display format for selected button</t>
        </r>
      </text>
    </comment>
    <comment ref="N5" authorId="1" shapeId="0">
      <text>
        <r>
          <rPr>
            <sz val="9"/>
            <color indexed="81"/>
            <rFont val="Tahoma"/>
            <family val="2"/>
          </rPr>
          <t>Display format for button when hovered over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" authorId="1" shapeId="0">
      <text>
        <r>
          <rPr>
            <sz val="9"/>
            <color indexed="81"/>
            <rFont val="Tahoma"/>
            <family val="2"/>
          </rPr>
          <t>Background between the slicer buttons.</t>
        </r>
      </text>
    </comment>
    <comment ref="D24" authorId="1" shapeId="0">
      <text>
        <r>
          <rPr>
            <sz val="9"/>
            <color indexed="81"/>
            <rFont val="Tahoma"/>
            <family val="2"/>
          </rPr>
          <t xml:space="preserve">Can use wildcard character - '*'
</t>
        </r>
      </text>
    </comment>
  </commentList>
</comments>
</file>

<file path=xl/sharedStrings.xml><?xml version="1.0" encoding="utf-8"?>
<sst xmlns="http://schemas.openxmlformats.org/spreadsheetml/2006/main" count="263" uniqueCount="153">
  <si>
    <t>Slice Name (Optional)</t>
  </si>
  <si>
    <t>Display Formats For:</t>
  </si>
  <si>
    <t>Slicer Title</t>
  </si>
  <si>
    <t>Slicer Item</t>
  </si>
  <si>
    <t>Slicer Button</t>
  </si>
  <si>
    <t>Slicer Button Selected</t>
  </si>
  <si>
    <t>Slicer Button Hover</t>
  </si>
  <si>
    <t>Slicer Button Background</t>
  </si>
  <si>
    <t>Label Format--&gt;</t>
  </si>
  <si>
    <t>Marital Status</t>
  </si>
  <si>
    <t>All Marital Status</t>
  </si>
  <si>
    <t>&lt;-- default Slicer Member Format</t>
  </si>
  <si>
    <t>Male</t>
  </si>
  <si>
    <t>&lt;-- writeable Slicer Member Format</t>
  </si>
  <si>
    <t>Grid Title</t>
  </si>
  <si>
    <t>Calendar Period</t>
  </si>
  <si>
    <t>Customer</t>
  </si>
  <si>
    <t>+2009</t>
  </si>
  <si>
    <t>&lt;-- default Column Member Format</t>
  </si>
  <si>
    <t>Default Row Member Format --&gt;</t>
  </si>
  <si>
    <t>-All Customer</t>
  </si>
  <si>
    <t>&lt;-- default cell format</t>
  </si>
  <si>
    <t>Enabled?</t>
  </si>
  <si>
    <t>Default Alternate Row Member Format --&gt;</t>
  </si>
  <si>
    <t>Alternate Rows</t>
  </si>
  <si>
    <t>&lt;-- default alternate row cell format</t>
  </si>
  <si>
    <t>Default Writeable Member Format --&gt;</t>
  </si>
  <si>
    <t>Writeable Member</t>
  </si>
  <si>
    <t>&lt;--  writeable cell format</t>
  </si>
  <si>
    <t>Written Member</t>
  </si>
  <si>
    <t>&lt;--  written cell format</t>
  </si>
  <si>
    <t>Oth Written Member</t>
  </si>
  <si>
    <t>&lt;--  written cell by another user cell format</t>
  </si>
  <si>
    <t>Summary Written Member</t>
  </si>
  <si>
    <t>&lt;--  summary written cell</t>
  </si>
  <si>
    <t>Fill in Grid Name, Dimension or Both</t>
  </si>
  <si>
    <t>Grid/Table Name</t>
  </si>
  <si>
    <t>Dimension/Column</t>
  </si>
  <si>
    <t>Member1 Name</t>
  </si>
  <si>
    <t>Data Format</t>
  </si>
  <si>
    <t>Gesamt</t>
  </si>
  <si>
    <t>alcMembers&gt;&lt;SetCombinationMode&gt;0&lt;/SetCombinationMode&gt;&lt;dimension&gt;&lt;uniquename&gt;[ALLG Universität].[Universitä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sets&gt;&lt;memberset combination="3"&gt;&lt;memberselections&gt;&lt;memberselection type="SameLevel" offset="0"&gt;&lt;level&gt;&lt;un&gt;[ALLG Universität].[Universität].[(All)]&lt;/un&gt;&lt;/level&gt;&lt;/memberselection&gt;&lt;memberselection type="SameLevel" offset="0"&gt;&lt;level&gt;&lt;un&gt;[ALLG Universität].[Universität].[Universität]&lt;/un&gt;&lt;/level&gt;&lt;/memberselection&gt;&lt;/memberselections&gt;&lt;/memberset&gt;&lt;memberset combination="1"&gt;&lt;memberselections&gt;&lt;memberselection type="Member" offset="0"&gt;&lt;member&gt;&lt;uniquename&gt;[ALLG Universität].[Universität].&amp;amp;[0]&lt;/uniquename&gt;&lt;/member&gt;&lt;/memberselection&gt;&lt;memberselection type="Member" offset="0"&gt;&lt;member&gt;&lt;uniquename&gt;[ALLG Universität].[Universität].&amp;amp;[-1]&lt;/uniquename&gt;&lt;/member&gt;&lt;/memberselection&gt;&lt;memberselection type="Member" offset="0"&gt;&lt;member&gt;&lt;uniquename&gt;[ALLG Universität].[Universität].&amp;amp;[16]&lt;/uniquename&gt;&lt;/member&gt;&lt;/memberselection&gt;&lt;memberselection type="Member" offset="0"&gt;&lt;member&gt;&lt;uniquename&gt;[ALLG Universität].[Universität].[Gesamt].UNKNOWNMEMBER&lt;/uniquename&gt;&lt;/member&gt;&lt;/memberselection&gt;&lt;memberselection type="Member" offset="0"&gt;&lt;member&gt;&lt;uniquename&gt;[ALLG Universität].[Universität].&amp;amp;[20]&lt;/uniquename&gt;&lt;/member&gt;&lt;/memberselection&gt;&lt;/memberselections&gt;&lt;/memberset&gt;&lt;/membersets&gt;&lt;memberproperties noatat="1" /&gt;&lt;/dimension&gt;&lt;/axis&gt;&lt;axis&gt;&lt;id&gt;2&lt;/id&gt;&lt;nonempty&gt;0&lt;/nonempty&gt;&lt;forcenonempty&gt;0&lt;/forcenonempty&gt;&lt;ExcludeCalcMembers&gt;0&lt;/ExcludeCalcMembers&gt;&lt;SetCombinationMode&gt;0&lt;/SetCombinationMode&gt;&lt;/axis&gt;&lt;axis&gt;&lt;id&gt;3&lt;/id&gt;&lt;nonempty&gt;0&lt;/nonempty&gt;&lt;forcenonempty&gt;0&lt;/forcenonempty&gt;&lt;ExcludeCalcMembers&gt;0&lt;/ExcludeCalcMembers&gt;&lt;SetCombinationMode&gt;0&lt;/SetCombinationMode&gt;&lt;/axis&gt;&lt;axis&gt;&lt;id&gt;4&lt;/id&gt;&lt;nonempty&gt;0&lt;/nonempty&gt;&lt;forcenonempty&gt;0&lt;/forcenonempty&gt;&lt;ExcludeCalcMembers&gt;0&lt;/ExcludeCalcMembers&gt;&lt;SetCombinationMode&gt;0&lt;/SetCombinationMode&gt;&lt;dimension&gt;&lt;uniquename&gt;[SU Studierende].[Semester-plus-Stichtag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Studierende].[Schulform-Obergruppe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Schulform-Obergrupp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Schulform-Grupp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Schulform-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Schulform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Mobilitätsprogramm-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Mobilitätsprogramm-Cluster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Studierende].[Mobilitätsprogramm #Kurzbezeichnung#]&lt;/uniquename&gt;&lt;FeedInToFilters&gt;0&lt;/FeedInToFilters&gt;&lt;filterafterdrill</t>
  </si>
  <si>
    <t>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Mobilitätsprogramm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Matrikelnummer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Geschlech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Gemeinde-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Gemein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Studierende].[Flag Senioren-Studieren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Studierende].[Datenstichtag #Studierende Universitäten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Bundesland-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Bundesland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Bezirksgemeinde-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Bezirksgemein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Studierende].[Altersklasse Studieren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Studierende].[Altersklasse Senioren-Studieren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Studierende].[Altersklasse Erstzugelassene]&lt;/uniquename&gt;&lt;FeedInToFilters&gt;0&lt;/FeedInToFilters&gt;&lt;filterafterdrill&gt;0&lt;/filterafterdrill&gt;&lt;visible&gt;1&lt;/visible&gt;&lt;nonempty&gt;0&lt;/nonempty&gt;&lt;drillmembersbeforesetfunctions&gt;0&lt;/drillmem</t>
  </si>
  <si>
    <t>bersbeforesetfunctions&gt;&lt;drillhierarchyreversed&gt;0&lt;/drillhierarchyreversed&gt;&lt;memberproperties noatat="1" /&gt;&lt;/dimension&gt;&lt;dimension&gt;&lt;uniquename&gt;[SU Studierende].[Alter der Studierenden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Universitätsreife].[Schulform-Obergruppe-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Universitätsreife].[Schulform-Obergrupp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Universitätsreife].[Schulform-Gruppe-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Universitätsreife].[Schulform-Grupp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Universitätsreife].[Schulform-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Universitätsreife].[Schulform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Substudienar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Studium].[Studium Volltex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Studium].[Studium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Studientyp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Studium].[Studiengruppe-UG #Lang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Studium].[Studiengruppe-UG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Studium].[Studienfamilie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</t>
  </si>
  <si>
    <t>t="1" /&gt;&lt;/dimension&gt;&lt;dimension&gt;&lt;uniquename&gt;[STU Studium].[Studienfach #Fachcod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Studienfach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Studienar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Kopf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Konto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Kennzahl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Studium].[ISCED 3-Steller 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Studium].[ISCED 3-Steller #Lang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Studium].[ISCED 3-Steller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Studium].[ISCED 2-Steller 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Studium].[ISCED 2-Steller #Lang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Studium].[ISCED 2-Steller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Studium].[ISCED 1-Steller 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Studium].[ISCED 1-Steller #Lang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Studium].[ISCED 1-Steller #Kurztext#]&lt;/uniquename&gt;&lt;FeedInToFilters&gt;0&lt;/FeedInToFilters&gt;&lt;filterafterdrill&gt;0&lt;/filterafterdr</t>
  </si>
  <si>
    <t>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Mobilitätsprogramm].[Mobilitätsprogramm-Code #Studien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Mobilitätsprogramm].[Mobilitätsprogramm #Studien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Mobilitätsprogramm].[Mobilitätspgrogramm-Cluster #Studien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Zeit].[Tag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Zeit].[Quartal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Zeit].[Mona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Zeit].[Jahr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ertart].[Wertar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Universität-Ausrichtung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Universität].[Universität #Lang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Universität].[Universität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Universität].[LUNIV CODE CODEX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Universität].[Bundesland Universität]&lt;/uniquename&gt;&lt;FeedInToFilters&gt;0&lt;/FeedInToFilters&gt;&lt;filterafterdrill&gt;0&lt;/filterafterdrill&gt;&lt;visible&gt;1&lt;/visible&gt;&lt;nonempty&gt;0&lt;/nonempty&gt;&lt;drillmembersbeforesetfunctions&gt;0&lt;/drillmembersbeforesetfunctions&gt;&lt;dri</t>
  </si>
  <si>
    <t>llhierarchyreversed&gt;0&lt;/drillhierarchyreversed&gt;&lt;memberproperties noatat="1" /&gt;&lt;/dimension&gt;&lt;dimension&gt;&lt;uniquename&gt;[ALLG Semester].[Studienjahr #Lang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Semester].[Studienjahr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Semester].[Semester-Kürzel #Lang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Semester].[Semester-Kürzel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-Buchstab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 #Lang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/&gt;&lt;/dimension&gt;&lt;dimension&gt;&lt;uniquename&gt;[Staatsangehörigkeit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sangehörigkei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Ö-EWR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Ö-EU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Ö-D-EU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Ö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EU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/&gt;&lt;/dimension&gt;&lt;dimension&gt;&lt;uniquename&gt;[Kontinent]</t>
  </si>
  <si>
    <t>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EWR-Mitgliedsstaaten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EU-Mitgliedsstaaten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Entwicklungsstuf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/axis&gt;&lt;axis&gt;&lt;id&gt;5&lt;/id&gt;&lt;nonempty&gt;0&lt;/nonempty&gt;&lt;forcenonempty&gt;0&lt;/forcenonempty&gt;&lt;ExcludeCalcMembers&gt;0&lt;/ExcludeCalcMembers&gt;&lt;SetCombinationMode&gt;0&lt;/SetCombinationMode&gt;&lt;/axis&gt;&lt;axis&gt;&lt;id&gt;6&lt;/id&gt;&lt;nonempty&gt;0&lt;/nonempty&gt;&lt;forcenonempty&gt;0&lt;/forcenonempty&gt;&lt;ExcludeCalcMembers&gt;0&lt;/ExcludeCalcMembers&gt;&lt;SetCombinationMode&gt;0&lt;/SetCombinationMode&gt;&lt;/axis&gt;&lt;axis&gt;&lt;id&gt;7&lt;/id&gt;&lt;nonempty&gt;0&lt;/nonempty&gt;&lt;forcenonempty&gt;0&lt;/forcenonempty&gt;&lt;ExcludeCalcMembers&gt;0&lt;/ExcludeCalcMembers&gt;&lt;SetCombinationMode&gt;0&lt;/SetCombinationMode&gt;&lt;/axis&gt;&lt;/axes&gt;&lt;/report&gt;&lt;multiselect&gt;False&lt;/multiselect&gt;&lt;restrictlevel&gt;False&lt;/restrictlevel&gt;&lt;restrictlevelnumber&gt;0&lt;/restrictlevelnumber&gt;&lt;showtitle&gt;False&lt;/showtitle&gt;&lt;slicertype&gt;ComboBox&lt;/slicertype&gt;&lt;initialselection&gt;0&lt;/initialselection&gt;&lt;indentmembers&gt;0&lt;/indentmembers&gt;&lt;rangedistinctvalues&gt;0&lt;/rangedistinctvalues&gt;&lt;buttonsize&gt;55,13&lt;/buttonsize&gt;&lt;outputtype&gt;0&lt;/outputtype&gt;&lt;/dimensionslicer&gt;&lt;/dimensionslicers&gt;&lt;/sheet&gt;&lt;sheet name="Tabelle2" /&gt;&lt;sheet name="Tabelle3" /&gt;&lt;sheet name="XLCubedFormats" /&gt;&lt;sheet name="@@XLCUBEDDEFS@@" /&gt;&lt;/sheets&gt;&lt;workbookcalculationdefinitions /&gt;&lt;reportlinks&gt;&lt;reportlink&gt;&lt;sourceid&gt;fdcb9eff-120a-4f3e-866f-5f7ae80fc61f&lt;/sourceid&gt;&lt;destid&gt;79ae3b8d-542c-4253-acfd-27fccf33544e&lt;/destid&gt;&lt;reportdimensionlinks&gt;&lt;reportdimensionlink&gt;&lt;linktype&gt;2&lt;/linktype&gt;&lt;uniquename&gt;[ALLG Universität].[Universität-Ausrichtung]&lt;/uniquename&gt;&lt;/reportdimensionlink&gt;&lt;/reportdimensionlinks&gt;&lt;/reportlink&gt;&lt;reportlink&gt;&lt;sourceid&gt;09055fab-9a6d-4af4-a200-2ea61b125476&lt;/sourceid&gt;&lt;destid&gt;79ae3b8d-542c-4253-acfd-27fccf33544e&lt;/destid&gt;&lt;reportdimensionlinks&gt;&lt;reportdimensionlink&gt;&lt;linktype&gt;2&lt;/linktype&gt;&lt;uniquename&gt;[Staatsangehörigkeit]&lt;/uniquename&gt;&lt;/reportdimensionlink&gt;&lt;/reportdimensionlinks&gt;&lt;/reportlink&gt;&lt;reportlink&gt;&lt;sourceid&gt;a23181c3-bd7a-4c74-9532-be6a17eb22ab&lt;/sourceid&gt;&lt;destid&gt;79ae3b8d-542c-4253-acfd-27fccf33544e&lt;/destid&gt;&lt;reportdimensionlinks&gt;&lt;reportdimensionlink&gt;&lt;linktype&gt;2&lt;/linktype&gt;&lt;uniquename&gt;[Staatengruppe #Ö-Andere#]&lt;/uniquename&gt;&lt;/reportdimensionlink&gt;&lt;/reportdimensionlinks&gt;&lt;/reportlink&gt;&lt;reportlink&gt;&lt;sourceid&gt;8f42847c-2f0b-4ddf-a98c-a45130229671&lt;/sourceid&gt;&lt;destid&gt;79ae3b8d-542c-4253-acfd-27fccf33544e&lt;/destid&gt;&lt;reportdimensionlinks&gt;&lt;reportdimensionlink&gt;&lt;linktype&gt;2&lt;/linktype&gt;&lt;uniquename&gt;[EU-Mitgliedsstaaten]&lt;/uniquename&gt;&lt;/reportdimensionlink&gt;&lt;/reportdimensionlinks&gt;&lt;/reportlink&gt;&lt;reportlink&gt;&lt;sourceid&gt;5accc61f-e9d3-4c6b-8d7c-e010b3869143&lt;/sourceid&gt;&lt;destid&gt;79ae3b8d-542c-4253-acfd-27fccf33544e&lt;/destid&gt;&lt;reportdimensionlinks&gt;&lt;reportdimensionlink&gt;&lt;linktype&gt;2&lt;/linktype&gt;&lt;uniquename&gt;[SU Studierende].[Semester-plus-Stichtag]&lt;/uniquename&gt;&lt;/reportdimensionlink&gt;&lt;/reportdimensionlinks&gt;&lt;/reportlink&gt;&lt;reportlink&gt;&lt;sourceid&gt;60fa2897-7129-4a23-9345-3b9a1d343ec5&lt;/sourceid&gt;&lt;destid&gt;79ae3b8d-542c-4253-acfd-27fccf33544e&lt;/destid&gt;&lt;reportdimensionlinks&gt;&lt;reportdimensionlink&gt;&lt;linktype&gt;2&lt;/linktype&gt;&lt;uniquename&gt;[ALLG Universität].[Universität]&lt;/uniquename&gt;&lt;/reportdimensionlink&gt;&lt;/reportdimensionlinks&gt;&lt;/reportlink&gt;&lt;/reportlinks&gt;&lt;formulaoptions replacenulls="1" replacenullswith="" hidenullondrill="0" hidezeroondrill="0" autofitondrill="0" enablewriteback="0" indentondrill="1" /&gt;&lt;publicationoptions autorefreshfrequency="0" /&gt;&lt;ignoremutlimembersactions&gt;0&lt;/ignoremutlimembersactions&gt;&lt;queryengine&gt;&lt;asqueryopt&gt;&lt;queryoptimiser /&gt;&lt;/asqueryopt&gt;&lt;/queryengine&gt;&lt;formulabreakoutdefinitions /&gt;&lt;writeback allowWriteback="0" entryMode="Online" atLevel="LowestOnly" highlightMembers="0" highlightData="0" highlightColour="0" changedColour="0" spreadMethod="" /&gt;&lt;maxgridrefreshdepth&gt;5&lt;/maxgridrefreshdepth&gt;&lt;/book&gt;</t>
  </si>
  <si>
    <t>Formatierungsrichtlinien</t>
  </si>
  <si>
    <t>Measures</t>
  </si>
  <si>
    <t>Universität</t>
  </si>
  <si>
    <t>[Measures]</t>
  </si>
  <si>
    <t>Frauen</t>
  </si>
  <si>
    <t>Männer</t>
  </si>
  <si>
    <t>Anmerkung: Aufgrund von Sonderbestimmungen entfällt diese Kennzahl für die Universität für Weiterbildung Krems</t>
  </si>
  <si>
    <t>Anmerkung: Aufgrund von Änderungen in den Erhebungsmethoden sind die Indikatorwerte im zeitlichen Verlauf nicht immer direkt vergleichbar.</t>
  </si>
  <si>
    <t>Nähere Informationen zu den Kennzahlen bzw. deren Definition finden sich in der aktuellen Ausgabe des Arbeitsbehelfs zur Wissensbilanz-Verordnung.</t>
  </si>
  <si>
    <t>Männert</t>
  </si>
  <si>
    <t>Interpretation</t>
  </si>
  <si>
    <t xml:space="preserve">Männer </t>
  </si>
  <si>
    <t xml:space="preserve">Frauen </t>
  </si>
  <si>
    <t xml:space="preserve">Gesamt </t>
  </si>
  <si>
    <t>Studienabschlussquote</t>
  </si>
  <si>
    <t>ALLG Semester.Studienjahr (Langbezeichnung)</t>
  </si>
  <si>
    <t xml:space="preserve"> Frauen</t>
  </si>
  <si>
    <t xml:space="preserve"> Männer</t>
  </si>
  <si>
    <t xml:space="preserve"> Gesamt</t>
  </si>
  <si>
    <t>Quelle: Datenmeldungen der Universitäten auf Basis UHSBV zum jeweiligen Stichtag</t>
  </si>
  <si>
    <t>Datenprüfung und -aufbereitung: bmbwf, Abt. IV/10</t>
  </si>
  <si>
    <t>Abschlüsse gesamt</t>
  </si>
  <si>
    <t>Abbrüche gesamt</t>
  </si>
  <si>
    <t>ISCED2013 3.Ebene (Code, Langtext)</t>
  </si>
  <si>
    <t>0912 Humanmedizin</t>
  </si>
  <si>
    <t>&lt;?xml version="1.0" encoding="utf-8"?&gt;&lt;book createdby="7.0.26.0" savedby="9.2.43.0" publishedby="7.1.37.0" designmode="0" publishedpath="009 Wissensbilanzen Universitäten/004 Kernprozesse - Lehre und Weiterbildung/012 2.A.10 Erfolgsquote ordentlicher Studierender.xml" commentswebserver="" dimensionslicersoutputtyped="0"&gt;&lt;permissions&gt;&lt;permission name="DundasChartRendering" value="0" /&gt;&lt;permission name="SubmitChanges" value="0" /&gt;&lt;permission name="Print" value="1" /&gt;&lt;permission name="SaveToExcel" value="1" /&gt;&lt;permission name="SaveToExcelActiveSheetOnly" value="0" /&gt;&lt;permission name="SaveToRepository" value="0" /&gt;&lt;permission name="Refresh" value="0" /&gt;&lt;permission name="ContextMenu" value="0" /&gt;&lt;permission name="SaveParameters" value="0" /&gt;&lt;permission name="DrillMemberFormulae" value="0" /&gt;&lt;permission name="EditMemberFormulae" value="0" /&gt;&lt;permission name="AutoReloadOnExpiry" value="0" /&gt;&lt;permission name="EditLockedXL3LookupRW" value="0" /&gt;&lt;permission name="OpenLinksInSameWindow" value="0" /&gt;&lt;permission name="SaveToExcelLive" value="0" /&gt;&lt;/permissions&gt;&lt;connections&gt;&lt;connection id="1" name=""&gt;&lt;type&gt;AnalysisServices&lt;/type&gt;&lt;variable type="String" name="server"&gt;&lt;value&gt;sgouvp&lt;/value&gt;&lt;/variable&gt;&lt;variable type="String" name="database"&gt;&lt;value&gt;Universitäten&lt;/value&gt;&lt;/variable&gt;&lt;variable type="String" name="cube"&gt;&lt;value&gt;Universitäten Studierende&lt;/value&gt;&lt;/variable&gt;&lt;writebacktype&gt;AnalysisServices&lt;/writebacktype&gt;&lt;writebacksetting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2022-02-21T14:45:35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id="2" name=""&gt;&lt;type&gt;AnalysisServices&lt;/type&gt;&lt;variable type="String" name="server"&gt;&lt;value&gt;sgouvp&lt;/value&gt;&lt;/variable&gt;&lt;variable type="String" name="database"&gt;&lt;value&gt;Universitäten&lt;/value&gt;&lt;/variable&gt;&lt;variable type="String" name="cube"&gt;&lt;value&gt;Universitäten Studien&lt;/value&gt;&lt;/variable&gt;&lt;writebacktype&gt;AnalysisServices&lt;/writebacktype&gt;&lt;writebacksetting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2022-02-21T14:45:44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id="3" name=""&gt;&lt;type&gt;AnalysisServices&lt;/type&gt;&lt;variable type="String" name="server"&gt;&lt;value&gt;sgouvp&lt;/value&gt;&lt;/variable&gt;&lt;variable type="String" name="database"&gt;&lt;value&gt;Universitäten&lt;/value&gt;&lt;/variable&gt;&lt;variable type="String" name="cube"&gt;&lt;value&gt;Universitäten Studienabschlüsse&lt;/value&gt;&lt;/variable&gt;&lt;writebacktype&gt;AnalysisServices&lt;/writebacktype&gt;&lt;writebacksetting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2022-02-21T14:46:31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id="4" name=""&gt;&lt;type&gt;AnalysisServices&lt;/type&gt;&lt;variable type="String" name="server"&gt;&lt;value&gt;sgouvp&lt;/value&gt;&lt;/variable&gt;&lt;variable type="String" name="database"&gt;&lt;value&gt;Universitäten&lt;/value&gt;&lt;/variable&gt;&lt;variable type="String" name="cube"&gt;&lt;value&gt;Universitäten Prüfungsaktivitäten&lt;/value&gt;&lt;/variable&gt;&lt;writebacktype&gt;AnalysisServices&lt;/writebacktype&gt;&lt;writebacksetting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2022-02-21T14:46:24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/&gt;&lt;/connection&gt;&lt;connection id="5" name=""&gt;&lt;type&gt;AnalysisServices&lt;/type&gt;&lt;variable type="String" name="server"&gt;&lt;value&gt;sgouvp&lt;/value&gt;&lt;/variable&gt;&lt;variable type="String" name="database"&gt;&lt;value&gt;Universitäten&lt;/value&gt;&lt;/variable&gt;&lt;variable type="String" name="cube"&gt;&lt;value&gt;Universitäten Personal&lt;/value&gt;&lt;/variable&gt;&lt;writebacktype&gt;AnalysisServices&lt;/writebacktyp</t>
  </si>
  <si>
    <t>e&gt;&lt;writebacksetting /&gt;&lt;nodummyrelationalwriteback&gt;0&lt;/nodummyrelationalwriteback&gt;&lt;writebacktimeout /&gt;&lt;variable type="Boolean" name="requirespassword"&gt;&lt;value&gt;0&lt;/value&gt;&lt;/variable&gt;&lt;lastconnected&gt;2022-02-21T14:46:09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id="6" name=""&gt;&lt;type&gt;AnalysisServices&lt;/type&gt;&lt;variable type="String" name="server"&gt;&lt;value&gt;sgouvp&lt;/value&gt;&lt;/variable&gt;&lt;variable type="String" name="database"&gt;&lt;value&gt;Fachhochschulen&lt;/value&gt;&lt;/variable&gt;&lt;variable type="String" name="cube"&gt;&lt;value&gt;Fachhochschulen Studierende&lt;/value&gt;&lt;/variable&gt;&lt;writebacktype&gt;AnalysisServices&lt;/writebacktype&gt;&lt;writebacksetting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2021-12-22T14:09:11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/&gt;&lt;/connection&gt;&lt;connection id="7" name=""&gt;&lt;type&gt;AnalysisServices&lt;/type&gt;&lt;variable type="String" name="server"&gt;&lt;value&gt;sgouvp&lt;/value&gt;&lt;/variable&gt;&lt;variable type="String" name="database"&gt;&lt;value&gt;Fachhochschulen&lt;/value&gt;&lt;/variable&gt;&lt;variable type="String" name="cube"&gt;&lt;value&gt;Fachhochschulen Studienabschlüsse&lt;/value&gt;&lt;/variable&gt;&lt;writebacktype&gt;AnalysisServices&lt;/writebacktype&gt;&lt;writebacksetting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2021-12-23T09:04:12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/&gt;&lt;/connection&gt;&lt;connection id="8" name=""&gt;&lt;type&gt;AnalysisServices&lt;/type&gt;&lt;variable type="String" name="server"&gt;&lt;value&gt;sgouvp&lt;/value&gt;&lt;/variable&gt;&lt;variable type="String" name="database"&gt;&lt;value&gt;Fachhochschulen&lt;/value&gt;&lt;/variable&gt;&lt;variable type="String" name="cube"&gt;&lt;value&gt;Fachhochschulen Personal&lt;/value&gt;&lt;/variable&gt;&lt;writebacktype&gt;AnalysisServices&lt;/writebacktype&gt;&lt;writebacksetting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2021-11-23T13:09:17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/&gt;&lt;/connection&gt;&lt;connection id="9" name=""&gt;&lt;type&gt;AnalysisServices&lt;/type&gt;&lt;variable type="String" name="server"&gt;&lt;value&gt;sgouvp&lt;/value&gt;&lt;/variable&gt;&lt;variable type="String" name="database"&gt;&lt;value&gt;Privatuniversitäten&lt;/value&gt;&lt;/variable&gt;&lt;variable type="String" name="cube"&gt;&lt;value&gt;Privatuniversitäten Studierende-Absolventen&lt;/value&gt;&lt;/variable&gt;&lt;writebacktype&gt;AnalysisServices&lt;/writebacktype&gt;&lt;writebacksetting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id="10" name=""&gt;&lt;type&gt;AnalysisServices&lt;/type&gt;&lt;variable type="String" name="server"&gt;&lt;value&gt;sgouvp&lt;/value&gt;&lt;/variable&gt;&lt;variable type="String" name="database"&gt;&lt;value&gt;Privatuniversitäten&lt;/value&gt;&lt;/variable&gt;&lt;variable type="String" name="cube"&gt;&lt;value&gt;Privatuniversitäten Personal&lt;/value&gt;&lt;/variable&gt;&lt;writebacktype&gt;AnalysisServices&lt;/writebacktype&gt;&lt;writebacksetting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2021-12-01T09:48:22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/&gt;&lt;/connection&gt;&lt;connection id="16" name=""&gt;&lt;type&gt;AnalysisServices&lt;/type&gt;&lt;variable type="String" name="server"&gt;&lt;value&gt;sgouvp&lt;/value&gt;&lt;/variable&gt;&lt;variable type="String" name="database"&gt;&lt;value&gt;Universitäten nori</t>
  </si>
  <si>
    <t>Parlamentarische Anfrage 15416J</t>
  </si>
  <si>
    <t>Wissensbilanz Kennzahl 2.A.3 - Auszug</t>
  </si>
  <si>
    <t>Medizinische Fakultät Linz</t>
  </si>
  <si>
    <t>Medizinische Universitäten</t>
  </si>
  <si>
    <t>Abgänge</t>
  </si>
  <si>
    <t>Studienjahr 2021/22</t>
  </si>
  <si>
    <t>Bachelor-/Diplomstudien</t>
  </si>
  <si>
    <t>Studienart</t>
  </si>
  <si>
    <t>[STU ISCEDF2013].[ISCEDF2013 3-Steller #Code Langtext#]</t>
  </si>
  <si>
    <t>LEVEL: 2</t>
  </si>
  <si>
    <t>Medizinische Universität Wien</t>
  </si>
  <si>
    <t>Masterstudium</t>
  </si>
  <si>
    <t>0911 Zahnmedizin</t>
  </si>
  <si>
    <t>Medizinische Universität Graz</t>
  </si>
  <si>
    <t>0913 Krankenpflege und Geburtshilfe</t>
  </si>
  <si>
    <t>Medizinische Universität Innsbruck</t>
  </si>
  <si>
    <t>Universität Linz</t>
  </si>
  <si>
    <t>Bachelorstudium</t>
  </si>
  <si>
    <t>Abgänge (Abschlüsse und Abbrüche) sowie die Studienabschlussquote nach ISCED-F 2013 und nach Studienart an Medizinischen Universitäten in Österreich - Studienjahr 2021/22</t>
  </si>
  <si>
    <t>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Semester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Semester-Buchstabe]&lt;/uniquename&gt;&lt;FeedInToFilters&gt;0&lt;/FeedInToFilters&gt;&lt;filterafterdrill&gt;0&lt;/filterafterdrill&gt;&lt;visible&gt;1&lt;/visible&gt;&lt;nonempty&gt;0&lt;/nonempty&gt;&lt;drillandreplacemembers&gt;&lt;memberset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Semester-Kürzel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Semester-Kürzel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Studienjahr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Zeit].[Monat]&lt;/uniquename&gt;&lt;FeedInToFilters&gt;0&lt;/FeedInToFilters&gt;&lt;filterafterdrill&gt;0&lt;/filterafterdrill&gt;&lt;visible&gt;1&lt;/visible&gt;&lt;nonempty&gt;0&lt;/nonempty&gt;&lt;drillandreplacemembers&gt;&lt;memberset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Zeit].[Quartal]&lt;/uniquename&gt;&lt;FeedInToFilters&gt;0&lt;/FeedInToFilters&gt;&lt;filterafterdrill&gt;0&lt;/filterafterdrill&gt;&lt;visible&gt;1&lt;/visible&gt;&lt;nonempty&gt;0&lt;/nonempty&gt;&lt;drillandreplacemembers&gt;&lt;memberset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</t>
  </si>
  <si>
    <t>rsed&gt;0&lt;/drillhierarchyreversed&gt;&lt;singlememonfilt&gt;0&lt;/singlememonfilt&gt;&lt;memberproperties noatat="1" /&gt;&lt;/dimension&gt;&lt;dimension&gt;&lt;uniquename&gt;[SAU Abschlussalter].[Abschlussalter]&lt;/uniquename&gt;&lt;FeedInToFilters&gt;0&lt;/FeedInToFilters&gt;&lt;filterafterdrill&gt;0&lt;/filterafterdrill&gt;&lt;visible&gt;1&lt;/visible&gt;&lt;nonempty&gt;0&lt;/nonempty&gt;&lt;drillandreplacemembers&gt;&lt;memberset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Abschlussart].[Abschlussart]&lt;/uniquename&gt;&lt;FeedInToFilters&gt;0&lt;/FeedInToFilters&gt;&lt;filterafterdrill&gt;0&lt;/filterafterdrill&gt;&lt;visible&gt;1&lt;/visible&gt;&lt;nonempty&gt;0&lt;/nonempty&gt;&lt;drillandreplacemembers&gt;&lt;memberset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Abschlussart].[Abschlussart-Code]&lt;/uniquename&gt;&lt;FeedInToFilters&gt;0&lt;/FeedInToFilters&gt;&lt;filterafterdrill&gt;0&lt;/filterafterdrill&gt;&lt;visible&gt;1&lt;/visible&gt;&lt;nonempty&gt;0&lt;/nonempty&gt;&lt;drillandreplacemembers&gt;&lt;memberset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AbsolventIn].[Abschlussalter]&lt;/uniquename&gt;&lt;FeedInToFilters&gt;0&lt;/FeedInToFilters&gt;&lt;filterafterdrill&gt;0&lt;/filterafterdrill&gt;&lt;visible&gt;1&lt;/visible&gt;&lt;nonempty&gt;0&lt;/nonempty&gt;&lt;drillandreplacemembers&gt;&lt;memberset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AbsolventIn].[AbsolventIn #Matrikelnummer#]&lt;/uniquename&gt;&lt;FeedInToFilters&gt;0&lt;/FeedInToFilters&gt;&lt;filterafterdrill&gt;0&lt;/filterafterdrill&gt;&lt;visible&gt;1&lt;/visible&gt;&lt;nonempty&gt;0&lt;/nonempty&gt;&lt;drillandreplacemembers&gt;&lt;memberset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AbsolventIn].[Bundesland]&lt;/uniquename&gt;&lt;FeedInToFilters&gt;0&lt;/FeedInToFilters&gt;&lt;filterafterdrill&gt;0&lt;/filterafterdrill&gt;&lt;visible&gt;1&lt;/visible&gt;&lt;nonempty&gt;0&lt;/nonempty&gt;&lt;drillandreplacemembers&gt;&lt;memberset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AbsolventIn].[Geschlecht]&lt;/uniquename&gt;&lt;FeedInToFilters&gt;0&lt;/FeedInToFilters&gt;&lt;filterafterdrill&gt;0&lt;/filterafterdrill&gt;&lt;visible&gt;1&lt;/visible&gt;&lt;nonempty&gt;0&lt;/nonempty&gt;&lt;drillandreplacemembers&gt;&lt;memberset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</t>
  </si>
  <si>
    <t>ions&gt;0&lt;/drillmembersbeforesetfunctions&gt;&lt;drillhierarchyreversed&gt;0&lt;/drillhierarchyreversed&gt;&lt;singlememonfilt&gt;0&lt;/singlememonfilt&gt;&lt;memberproperties noatat="1" /&gt;&lt;/dimension&gt;&lt;dimension&gt;&lt;uniquename&gt;[SAU AbsolventIn].[Studienjahr-plus-Datenstand]&lt;/uniquename&gt;&lt;FeedInToFilters&gt;0&lt;/FeedInToFilters&gt;&lt;filterafterdrill&gt;0&lt;/filterafterdrill&gt;&lt;visible&gt;1&lt;/visible&gt;&lt;nonempty&gt;0&lt;/nonempty&gt;&lt;drillandreplacemembers&gt;&lt;memberset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Studium].[Doktor Kopfcode Zuordnung]&lt;/uniquename&gt;&lt;FeedInToFilters&gt;0&lt;/FeedInToFilters&gt;&lt;filterafterdrill&gt;0&lt;/filterafterdrill&gt;&lt;visible&gt;1&lt;/visible&gt;&lt;nonempty&gt;0&lt;/nonempty&gt;&lt;drillandreplacemembers&gt;&lt;memberset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Studium].[Doktor 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Studium].[Externe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1-Steller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1-Steller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1-Steller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2-Steller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2-Steller #Langtext#]&lt;/uniquename&gt;&lt;FeedInToFilters&gt;0&lt;/FeedInToFilters&gt;&lt;filterafterdrill&gt;0&lt;/filterafterdrill&gt;&lt;visible&gt;1&lt;/visible&gt;&lt;nonemp</t>
  </si>
  <si>
    <t>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2-Steller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3-Steller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3-Steller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3-Steller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Studium].[Kennzahl]&lt;/uniquename&gt;&lt;FeedInToFilters&gt;0&lt;/FeedInToFilters&gt;&lt;filterafterdrill&gt;0&lt;/filterafterdrill&gt;&lt;visible&gt;1&lt;/visible&gt;&lt;nonempty&gt;0&lt;/nonempty&gt;&lt;drillandreplacemembers&gt;&lt;memberset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Studium].[Kopfcode]&lt;/uniquename&gt;&lt;FeedInToFilters&gt;0&lt;/FeedInToFilters&gt;&lt;filterafterdrill&gt;0&lt;/filterafterdrill&gt;&lt;visible&gt;1&lt;/visible&gt;&lt;nonempty&gt;0&lt;/nonempty&gt;&lt;drillandreplacemembers&gt;&lt;memberset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Studium].[Lehramt]&lt;/uniquename&gt;&lt;FeedInToFilters&gt;0&lt;/FeedInToFilters&gt;&lt;filterafterdrill&gt;0&lt;/filterafterdrill&gt;&lt;visible&gt;1&lt;/visible&gt;&lt;nonempty&gt;0&lt;/nonempty&gt;&lt;drillandreplacemembers&gt;&lt;memberset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Studium].[Studienart-Code]&lt;/uniquename&gt;&lt;FeedInToFilters&gt;0&lt;/FeedInToFilters&gt;&lt;filterafterdrill&gt;0&lt;/filterafterdrill&gt;&lt;visible&gt;1&lt;/visible&gt;&lt;nonempty&gt;0&lt;/nonempty&gt;&lt;drillandreplacemembers&gt;&lt;memberset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Studium].[Studienfach]&lt;/uniquename&gt;&lt;FeedInToFilters&gt;0&lt;/FeedInToFilters&gt;&lt;filterafterdrill&gt;0&lt;/filterafterdrill&gt;&lt;visible&gt;1&lt;/visible&gt;&lt;nonempty&gt;0&lt;/nonempty&gt;&lt;drillandreplacemembers&gt;&lt;memberset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Studium].[Studienfach Fachcode]&lt;/uniquename&gt;&lt;FeedInToFilters&gt;0&lt;/FeedInToFilters&gt;&lt;filterafterdrill&gt;0&lt;/f</t>
  </si>
  <si>
    <t>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Studium].[Studienfamilie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Studium].[Studiengruppe-UG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Studium].[Studiengruppe-UG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Studium].[Studientyp]&lt;/uniquename&gt;&lt;FeedInToFilters&gt;0&lt;/FeedInToFilters&gt;&lt;filterafterdrill&gt;0&lt;/filterafterdrill&gt;&lt;visible&gt;1&lt;/visible&gt;&lt;nonempty&gt;0&lt;/nonempty&gt;&lt;drillandreplacemembers&gt;&lt;memberset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Studium].[Studium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Studium].[Studium #Volltext#]&lt;/uniquename&gt;&lt;FeedInToFilters&gt;0&lt;/FeedInToFilters&gt;&lt;filterafterdrill&gt;0&lt;/filterafterdrill&gt;&lt;visible&gt;1&lt;/visible&gt;&lt;nonempty&gt;0&lt;/nonempty&gt;&lt;drillandreplacemembers&gt;&lt;memberset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Studium].[Substudienart]&lt;/uniquename&gt;&lt;FeedInToFilters&gt;0&lt;/FeedInToFilters&gt;&lt;filterafterdrill&gt;0&lt;/filterafterdrill&gt;&lt;visible&gt;1&lt;/visible&gt;&lt;nonempty&gt;0&lt;/nonempty&gt;&lt;drillandreplacemembers&gt;&lt;memberset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ISCED].[DREISTELLER_BEZ_D]&lt;/uniquename&gt;&lt;FeedInToFilters&gt;0&lt;/FeedInToFilters&gt;&lt;filterafterdrill&gt;0&lt;/filterafterdrill&gt;&lt;visible&gt;1&lt;/visible&gt;&lt;nonempty&gt;0&lt;/nonempty&gt;&lt;drillandreplacemembers&gt;&lt;memberset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ISCED].[EINSTELLER BEZ 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ISCED].[ISCED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ISCED].[ISCED 2-Steller #Code Langt</t>
  </si>
  <si>
    <t>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ISCED].[ISCED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ISCED].[ZWEISTELLER BEZ 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Universität].[Universität-Ausrichtung]&lt;/uniquename&gt;&lt;FeedInToFilters&gt;0&lt;/FeedInToFilters&gt;&lt;filterafterdrill&gt;0&lt;/filterafterdrill&gt;&lt;visible&gt;1&lt;/visible&gt;&lt;nonempty&gt;0&lt;/nonempty&gt;&lt;drillandreplacemembers&gt;&lt;memberset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type="dimensionslicerselectionitem"&gt;&lt;slicer&gt;8b2c0bb1-d7c2-441b-9119-b40bb7c41e38&lt;/slicer&gt;&lt;/customselectionitem&gt;&lt;variable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/&gt;&lt;/dimension&gt;&lt;dimension&gt;&lt;uniquename&gt;[SAU Studium].[Studienart]&lt;/uniquename&gt;&lt;FeedInToFilters&gt;0&lt;/FeedInToFilters&gt;&lt;filterafterdrill&gt;0&lt;/filterafterdrill&gt;&lt;visible&gt;1&lt;/visible&gt;&lt;nonempty&gt;0&lt;/nonempty&gt;&lt;drillandreplacemembers&gt;&lt;memberset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/&gt;&lt;/dimension&gt;&lt;dimension&gt;&lt;uniquename&gt;[ALLG Universität].[LUNIV CODE CODEX]&lt;/uniquename&gt;&lt;FeedInToFilters&gt;0&lt;/FeedInToFilters&gt;&lt;filterafterdrill&gt;0&lt;/filterafterdrill&gt;&lt;visible&gt;1&lt;/visible&gt;&lt;nonempty&gt;0&lt;/nonempty&gt;&lt;drillandreplacemembers&gt;&lt;memberset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type="SameLevel"&gt;&lt;level&gt;&lt;un&gt;[ALLG Universität].[LUNIV CODE CODEX].[LUNIV CODE CODEX]&lt;/un&gt;&lt;/level&gt;&lt;variable type="Int32" name="offset"&gt;&lt;value&gt;0&lt;/value&gt;&lt;/variable&gt;&lt;/memberselection&gt;&lt;memberselection type="Member"&gt;&lt;member&gt;&lt;uniquename&gt;[ALLG Universität].[LUNIV CODE CODEX].[Gesamt]&lt;/uniquename&gt;&lt;/member&gt;&lt;variable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/&gt;&lt;/dimension&gt;&lt;dimension&gt;&lt;uniquename&gt;[ALLG Universität].[Universität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type="SameLevel"&gt;&lt;level&gt;&lt;un&gt;[ALLG Universität].[Universität #Langtext#].[Universität #Langtext#]&lt;/un&gt;&lt;/level&gt;&lt;variable type="Int32" name="offset"&gt;&lt;value&gt;0&lt;/value&gt;&lt;/variable&gt;&lt;/memberselection&gt;&lt;memberselection type="Member"&gt;&lt;member&gt;&lt;uniquename&gt;[ALLG Universität].[Universität #Langtext#].[Gesamt]&lt;/uniquename&gt;&lt;/member&gt;&lt;variable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/&gt;&lt;/dimension&gt;&lt;dimension&gt;&lt;uniquename&gt;[SAU Studium].[ISCED2013 Ebene 1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</t>
  </si>
  <si>
    <t xml:space="preserve">emonfilt&gt;0&lt;/singlememonfilt&gt;&lt;memberproperties noatat="1" /&gt;&lt;/dimension&gt;&lt;dimension&gt;&lt;uniquename&gt;[SAU Studium].[ISCED2013 Ebene 1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1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1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2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2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2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2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3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3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3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3 Code]&lt;/uniquename&gt;&lt;FeedInToFilters&gt;0&lt;/FeedInToFilters&gt;&lt;filterafterdrill&gt;0&lt;/filterafterdrill&gt;&lt;visible&gt;1&lt;/visible&gt;&lt;nonempty&gt;0&lt;/nonempty&gt;&lt;drillandreplacemembers&gt;&lt;memberset combination="1" </t>
  </si>
  <si>
    <t>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Textbausteine].[AUSWERTUNG]&lt;/uniquename&gt;&lt;FeedInToFilters&gt;0&lt;/FeedInToFilters&gt;&lt;filterafterdrill&gt;0&lt;/filterafterdrill&gt;&lt;visible&gt;1&lt;/visible&gt;&lt;nonempty&gt;0&lt;/nonempty&gt;&lt;drillandreplacemembers&gt;&lt;memberset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Textbausteine].[BEZEICHNUNG]&lt;/uniquename&gt;&lt;FeedInToFilters&gt;0&lt;/FeedInToFilters&gt;&lt;filterafterdrill&gt;0&lt;/filterafterdrill&gt;&lt;visible&gt;1&lt;/visible&gt;&lt;nonempty&gt;0&lt;/nonempty&gt;&lt;drillandreplacemembers&gt;&lt;memberset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Zugangsregulierung].[Aktivierung oder verpflichtendes Aufnahmeverfahren]&lt;/uniquename&gt;&lt;FeedInToFilters&gt;0&lt;/FeedInToFilters&gt;&lt;filterafterdrill&gt;0&lt;/filterafterdrill&gt;&lt;visible&gt;1&lt;/visible&gt;&lt;nonempty&gt;0&lt;/nonempty&gt;&lt;drillandreplacemembers&gt;&lt;memberset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Zugangsregulierung].[Regulierung laut UG]&lt;/uniquename&gt;&lt;FeedInToFilters&gt;0&lt;/FeedInToFilters&gt;&lt;filterafterdrill&gt;0&lt;/filterafterdrill&gt;&lt;visible&gt;1&lt;/visible&gt;&lt;nonempty&gt;0&lt;/nonempty&gt;&lt;drillandreplacemembers&gt;&lt;memberset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Zugangsregulierung].[ZUG REG STUD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Studium].[Studienarten]&lt;/uniquename&gt;&lt;FeedInToFilters&gt;0&lt;/FeedInToFilters&gt;&lt;filterafterdrill&gt;0&lt;/filterafterdrill&gt;&lt;visible&gt;1&lt;/visible&gt;&lt;nonempty&gt;0&lt;/nonempty&gt;&lt;drillandreplacemembers&gt;&lt;memberset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ISCEDF2013].[DREISTELLER_BEZ_D]&lt;/uniquename&gt;&lt;FeedInToFilters&gt;0&lt;/FeedInToFilters&gt;&lt;filterafterdrill&gt;0&lt;/filterafterdrill&gt;&lt;vi</t>
  </si>
  <si>
    <t>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ISCEDF2013].[EINSTELLER BEZ 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ISCEDF2013].[ISCEDF2013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ISCEDF2013].[ISCEDF2013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ISCEDF2013].[ZWEISTELLER BEZ 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/&gt;&lt;/axis&gt;&lt;/axes&gt;&lt;clientcalcmembers&gt;&lt;clientcalculation un="84f81d0f-8ef6-4b4c-83de-70c49a642779" cap="Interpretation" before="0" formula="=XL3Link(&amp;quot;https://oravm13.noc-science.at/apex/f?p=103:34:::::P34_UNIV,P34_JAHR,P34_KZIDF,P34_LIEFIDF:&amp;quot;&amp;amp;TRIM(RC2)&amp;amp;&amp;quot;,&amp;quot;&amp;amp;MID(R15C[-3],LEN(&amp;quot; Studienjahr &amp;quot;),2)&amp;amp;RIGHT(R15C[-3],2)&amp;amp;&amp;quot;,&amp;quot;&amp;amp;VLOOKUP(CONCATENATE(&amp;quot;'&amp;quot;,TRIM(RC2),&amp;quot; &amp;quot;,R15C[-3]),Tabelle2!R1C1:R492C3,2)&amp;amp;&amp;quot;,&amp;quot;&amp;amp;TRIM(VLOOKUP(CONCATENATE(&amp;quot;'&amp;quot;,TRIM(RC2),&amp;quot; &amp;quot;,CONCATENATE(&amp;quot;Studienjahr 20&amp;quot;,TEXT((MID(R15C[-3],LEN(&amp;quot; Studienjahr 20&amp;quot;),2)+1),0),&amp;quot;/&amp;quot;,TEXT((VALUE(RIGHT(R15C[-3],2))+1),0))),Tabelle2!R1C1:R492C3,3)),&amp;quot;Interpretation&amp;quot;)" linktype="Member"&gt;&lt;linkedpos&gt;0&lt;/linkedpos&gt;&lt;links&gt;&lt;link&gt;[ALLG Semester].[Studienjahr #Langbezeichnung#].&amp;amp;[2011]&lt;/link&gt;&lt;link&gt;[Measures].[Gesamt]&lt;/link&gt;&lt;/links&gt;&lt;linkedaxis&gt;4&lt;/linkedaxis&gt;&lt;/clientcalculation&gt;&lt;clientcalculation un="6212bc09-37a2-44b6-9039-c11ea55342bb" cap="Interpretation" before="0" formula="=XL3Link(&amp;quot;https://oravm13.noc-science.at/apex/f?p=103:34:::::P34_UNIV,P34_JAHR,P34_KZIDF,P34_LIEFIDF:&amp;quot;&amp;amp;TRIM(RC2)&amp;amp;&amp;quot;,&amp;quot;&amp;amp;MID(R15C[-3],LEN(&amp;quot; Studienjahr &amp;quot;),2)&amp;amp;RIGHT(R15C[-3],2)&amp;amp;&amp;quot;,&amp;quot;&amp;amp;VLOOKUP(CONCATENATE(&amp;quot;'&amp;quot;,TRIM(RC2),&amp;quot; &amp;quot;,R15C[-3]),Tabelle2!R1C1:R492C3,2)&amp;amp;&amp;quot;,&amp;quot;&amp;amp;TRIM(V</t>
  </si>
  <si>
    <t>LOOKUP(CONCATENATE(&amp;quot;'&amp;quot;,TRIM(RC2),&amp;quot; &amp;quot;,CONCATENATE(&amp;quot;Studienjahr 20&amp;quot;,TEXT((MID(R15C[-3],LEN(&amp;quot; Studienjahr 20&amp;quot;),2)+1),0),&amp;quot;/&amp;quot;,TEXT((VALUE(RIGHT(R15C[-3],2))+1),0))),Tabelle2!R1C1:R492C3,3)),&amp;quot;Interpretation&amp;quot;)" linktype="Member"&gt;&lt;linkedpos&gt;0&lt;/linkedpos&gt;&lt;links&gt;&lt;link&gt;[ALLG Semester].[Studienjahr #Langbezeichnung#].&amp;amp;[2010]&lt;/link&gt;&lt;link&gt;[Measures].[Gesamt]&lt;/link&gt;&lt;/links&gt;&lt;linkedaxis&gt;4&lt;/linkedaxis&gt;&lt;/clientcalculation&gt;&lt;clientcalculation un="0974933c-cc8a-4209-aac9-ccb238b26c40" cap="Interpretation" before="0" formula="=XL3Link(&amp;quot;https://oravm13.noc-science.at/apex/f?p=103:34:::::P34_UNIV,P34_JAHR,P34_KZIDF,P34_LIEFIDF:&amp;quot;&amp;amp;TRIM(RC2)&amp;amp;&amp;quot;,&amp;quot;&amp;amp;MID(R15C[-3],LEN(&amp;quot; Studienjahr &amp;quot;),2)&amp;amp;RIGHT(R15C[-3],2)&amp;amp;&amp;quot;,&amp;quot;&amp;amp;VLOOKUP(CONCATENATE(&amp;quot;'&amp;quot;,TRIM(RC2),&amp;quot; &amp;quot;,R15C[-3]),Tabelle2!R1C1:R492C3,2)&amp;amp;&amp;quot;,&amp;quot;&amp;amp;TRIM(VLOOKUP(CONCATENATE(&amp;quot;'&amp;quot;,TRIM(RC2),&amp;quot; &amp;quot;,CONCATENATE(&amp;quot;Studienjahr 20&amp;quot;,TEXT((MID(R15C[-3],LEN(&amp;quot; Studienjahr 20&amp;quot;),2)+1),0),&amp;quot;/&amp;quot;,TEXT((VALUE(RIGHT(R15C[-3],2))+1),0))),Tabelle2!R1C1:R492C3,3)),&amp;quot;Interpretation&amp;quot;)" linktype="Member"&gt;&lt;linkedpos&gt;0&lt;/linkedpos&gt;&lt;links&gt;&lt;link&gt;[ALLG Semester].[Studienjahr #Langbezeichnung#].&amp;amp;[2009]&lt;/link&gt;&lt;link&gt;[Measures].[Gesamt]&lt;/link&gt;&lt;/links&gt;&lt;linkedaxis&gt;4&lt;/linkedaxis&gt;&lt;/clientcalculation&gt;&lt;/clientcalcmembers&gt;&lt;excludedtuples&gt;&lt;tuple&gt;&lt;selections&gt;&lt;member&gt;&lt;uniquename&gt;[ALLG Universität].[Universität #Langtext#].&amp;amp;[Akad.d.bild.Künste 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#Langtext#].&amp;amp;[Medizin.Univ.Innsbruck]&lt;/uniquename&gt;&lt;/member&gt;&lt;member&gt;&lt;uniquename&gt;[ALLG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#Langtext#].&amp;amp;[Medizinische Univ.Graz]&lt;/uniquename&gt;&lt;/member&gt;&lt;member&gt;&lt;uniquename&gt;[ALLG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#Langtext#].&amp;amp;[Medizinische Univ.Wien]&lt;/uniquename&gt;&lt;/member&gt;&lt;member&gt;&lt;uniquename&gt;[ALLG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#Langtext#].&amp;amp;[Montanuniversität Leoben]&lt;/uniquename&gt;&lt;/member&gt;&lt;member&gt;&lt;uniquename&gt;[ALLG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#Langtext#].&amp;amp;[Techn.Universität Graz]&lt;/uniquename&gt;&lt;/member&gt;&lt;member&gt;&lt;uniquename&gt;[ALLG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</t>
  </si>
  <si>
    <t>/tuple&gt;&lt;tuple&gt;&lt;selections&gt;&lt;member&gt;&lt;uniquename&gt;[ALLG Universität].[Universität #Langtext#].&amp;amp;[Techn.Universität 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#Langtext#].&amp;amp;[Univ.f.angew.Kunst 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#Langtext#].&amp;amp;[Univ.f.Bodenkultur 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#Langtext#].&amp;amp;[Univ.f.Mus.u.darst.K.Graz]&lt;/uniquename&gt;&lt;/member&gt;&lt;member&gt;&lt;uniquename&gt;[ALLG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#Langtext#].&amp;amp;[Univ.f.Mus.u.darst.K.Wien]&lt;/uniquename&gt;&lt;/member&gt;&lt;member&gt;&lt;uniquename&gt;[ALLG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#Langtext#].&amp;amp;[Univ.künst.u.i.Gest.Linz]&lt;/uniquename&gt;&lt;/member&gt;&lt;member&gt;&lt;uniquename&gt;[ALLG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#Langtext#].&amp;amp;[Univ.Mozarteum Salzburg]&lt;/uniquename&gt;&lt;/member&gt;&lt;member&gt;&lt;uniquename&gt;[ALLG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#Langtext#].&amp;amp;[Universität Graz]&lt;/uniquename&gt;&lt;/member&gt;&lt;member&gt;&lt;uniquename&gt;[ALLG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#Langtext#].&amp;amp;[Universität Innsbruck]&lt;/uniquename&gt;&lt;/member&gt;&lt;member&gt;&lt;uniquename&gt;[ALLG Universität].[Universität].[Gesamt]&lt;/uniquename&gt;&lt;/member&gt;&lt;member&gt;&lt;uniquename&gt;</t>
  </si>
  <si>
    <t>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#Langtext#].&amp;amp;[Universität Klagenfurt]&lt;/uniquename&gt;&lt;/member&gt;&lt;member&gt;&lt;uniquename&gt;[ALLG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#Langtext#].&amp;amp;[Universität Linz]&lt;/uniquename&gt;&lt;/member&gt;&lt;member&gt;&lt;uniquename&gt;[ALLG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#Langtext#].&amp;amp;[Universität Salzburg]&lt;/uniquename&gt;&lt;/member&gt;&lt;member&gt;&lt;uniquename&gt;[ALLG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#Langtext#].&amp;amp;[Universität 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#Langtext#].&amp;amp;[Veterinärmed.Univ.Wien]&lt;/uniquename&gt;&lt;/member&gt;&lt;member&gt;&lt;uniquename&gt;[ALLG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#Langtext#].&amp;amp;[Wirtschaftsuniv.Wien]&lt;/uniquename&gt;&lt;/member&gt;&lt;member&gt;&lt;uniquename&gt;[ALLG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Universität].[Universität].&amp;amp;[442]&lt;/uniquename&gt;&lt;/member&gt;&lt;member&gt;&lt;uniquename&gt;[STU ISCEDF2013].[ISCEDF2013 3-Steller #Code Langtext#].&amp;amp;[0313 Psychologie]&lt;/uniquename&gt;&lt;/member&gt;&lt;/selections&gt;&lt;dimensionality&gt;&lt;dimensionalityitem&gt;[ALLG Universität].[Universität]&lt;/dimensionalityitem&gt;&lt;dimensionalityitem&gt;[STU ISCEDF2013].[ISCEDF2013 3-Steller #Code Langtext#]&lt;/dimensionalityitem&gt;&lt;/dimensionality&gt;&lt;/tuple&gt;&lt;tuple&gt;&lt;selections&gt;&lt;member&gt;&lt;uniquename&gt;[STU ISCEDF2013].[ISCEDF2013 3-Steller #Code Langtext#].&amp;amp;[0711 Chemie und Verfahrenstechnik]&lt;/uniquename&gt;&lt;/member&gt;&lt;member&gt;&lt;uniquename&gt;[ALLG Universität].[Universität].&amp;amp;[443]&lt;/uniquename&gt;&lt;/member&gt;&lt;/selections&gt;&lt;dimensionality&gt;&lt;dimensionalityitem&gt;[STU ISCEDF2013].[ISCEDF2013 3-Steller #Code Langtext#]&lt;/dimensionalityitem&gt;&lt;dimensionalityitem&gt;[ALLG Universität].[Universität]&lt;/dimensionalityitem&gt;&lt;/dimensionality&gt;&lt;/tuple&gt;&lt;tuple&gt;&lt;selections&gt;&lt;member&gt;&lt;uniquename&gt;[ALLG Universität].[Universität].&amp;amp;[444]&lt;/uniquename&gt;&lt;/member&gt;&lt;member&gt;&lt;uniquename&gt;[STU ISCEDF2013].[ISCEDF2013 3-Steller #Code Langtext#].&amp;a</t>
  </si>
  <si>
    <t>mp;[0313 Psychologie]&lt;/uniquename&gt;&lt;/member&gt;&lt;/selections&gt;&lt;dimensionality&gt;&lt;dimensionalityitem&gt;[ALLG Universität].[Universität]&lt;/dimensionalityitem&gt;&lt;dimensionalityitem&gt;[STU ISCEDF2013].[ISCEDF2013 3-Steller #Code Langtext#]&lt;/dimensionalityitem&gt;&lt;/dimensionality&gt;&lt;/tuple&gt;&lt;/excludedtuples&gt;&lt;/report&gt;&lt;mempropdisplay&gt;0&lt;/mempropdisplay&gt;&lt;mempropincell&gt;0&lt;/mempropincell&gt;&lt;mempropgrpbyname&gt;0&lt;/mempropgrpbyname&gt;&lt;memproptyped&gt;0&lt;/memproptyped&gt;&lt;autoexpand&gt;0&lt;/autoexpand&gt;&lt;autofitrows&gt;0&lt;/autofitrows&gt;&lt;writeback allowWriteback="0" entryMode="Online" atLevel="LowestOnly" highlightMembers="1" highlightData="1" highlightColour="0" changedColour="0" spreadMethod="USE_EQUAL_ALLOCATION" weightExpression="" writetodatamember="0"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/&gt;&lt;dotop&gt;0&lt;/dotop&gt;&lt;excludezero&gt;0&lt;/excludezero&gt;&lt;excludenull&gt;0&lt;/excludenull&gt;&lt;count&gt;0&lt;/count&gt;&lt;/quickbreakoutdef&gt;&lt;permissions&gt;&lt;permission name="Menus" value="1" /&gt;&lt;permission name="DimensionNavigation" value="1" /&gt;&lt;permission name="SlicerMembers" value="1" /&gt;&lt;permission name="ColumnMembers" value="1" /&gt;&lt;permission name="RowMembers" value="1" /&gt;&lt;permission name="ColumnNavigation" value="1" /&gt;&lt;permission name="RowNavigation" value="1" /&gt;&lt;/permissions&gt;&lt;serialisationinfo&gt;&lt;titlearea&gt;0,1,1,1&lt;/titlearea&gt;&lt;filterarea&gt;0,0,2,1&lt;/filterarea&gt;&lt;dataouterarea&gt;0,3,7,35&lt;/dataouterarea&gt;&lt;/serialisationinfo&gt;&lt;layout&gt;0&lt;/layout&gt;&lt;/grid&gt;&lt;grid&gt;&lt;x&gt;0&lt;/x&gt;&lt;y&gt;50&lt;/y&gt;&lt;password /&gt;&lt;applyrestrictionsinexcel&gt;1&lt;/applyrestrictionsinexcel&gt;&lt;applycubeformatting&gt;0&lt;/applycubeformatting&gt;&lt;expandsetsonheaders&gt;0&lt;/expandsetsonheaders&gt;&lt;formatnoborders&gt;0&lt;/formatnoborders&gt;&lt;coldimcount&gt;1&lt;/coldimcount&gt;&lt;rowdimcount&gt;3&lt;/rowdimcount&gt;&lt;datawidth&gt;4&lt;/datawidth&gt;&lt;dataheight&gt;3&lt;/dataheight&gt;&lt;guid&gt;b0fcaa27-d105-444d-9a0a-530ee42461cf&lt;/guid&gt;&lt;filtershidden&gt;0&lt;/filtershidden&gt;&lt;filtercolumns&gt;1&lt;/filtercolumns&gt;&lt;drillindicator&gt;0&lt;/drillindicator&gt;&lt;indentdrilled&gt;1&lt;/indentdrilled&gt;&lt;indentspaces&gt;0&lt;/indentspaces&gt;&lt;refreshonload&gt;1&lt;/refreshonload&gt;&lt;refreshondrivingcellchange&gt;1&lt;/refreshondrivingcellchange&gt;&lt;refreshonreportlinkchange&gt;1&lt;/refreshonreportlinkchange&gt;&lt;warnondrivecelloutofsync&gt;1&lt;/warnondrivecelloutofsync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g&gt;1&lt;/insertedvaluehandli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clearcontentsonly&gt;0&lt;/clearcontentsonly&gt;&lt;custommdx /&gt;&lt;report&gt;&lt;connection id="3" name=""&gt;&lt;type&gt;AnalysisServices&lt;/type&gt;&lt;variable type="String" name="server"&gt;&lt;value&gt;sgouvp&lt;/value&gt;&lt;/variable&gt;&lt;variable type="String" name="database"&gt;&lt;value&gt;Universitäten&lt;/value&gt;&lt;/variable&gt;&lt;variable type="String" name="cube"&gt;&lt;value&gt;Universitäten Studienabschlüsse&lt;/value&gt;&lt;/variable&gt;&lt;writebacktype&gt;AnalysisServices&lt;/writebacktype&gt;&lt;writebacksetting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2022-02-21T14:46:31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/&gt;&lt;/connection&gt;&lt;drillmode&gt;0&lt;/drillmode&gt;&lt;warnoninvalidmembers&gt;1&lt;/warnoninvalidmembers&gt;&lt;includeslicersintuples&gt;1&lt;/includeslicersintuples&gt;&lt;usedefmemforemptysels&gt;1&lt;/usedefmemforemptysels&gt;&lt;mdxoveride /&gt;&lt;whereclausestyle&gt;0&lt;/whereclausestyle&gt;&lt;writesubselectforselectaxes&gt;0&lt;/writesubselectforselectaxes&gt;&lt;visualtotals&gt;0&lt;/visualtotals&gt;&lt;layouttype&gt;1&lt;/layouttype&gt;&lt;custselitemmemmode&gt;0&lt;/custselitemmemmode&gt;&lt;variable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ExcludeCalcMembers&gt;0&lt;/ExcludeCalcMembers&gt;&lt;SetCombinationMode&gt;0&lt;/SetCombinationMode&gt;&lt;dimension&gt;&lt;uniquename&gt;[ALLG Semester].[Studienjahr #Langbeze</t>
  </si>
  <si>
    <t>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type="Member"&gt;&lt;member&gt;&lt;uniquename&gt;[ALLG Semester].[Studienjahr #Langbezeichnung#].&amp;amp;[2021]&lt;/uniquename&gt;&lt;/member&gt;&lt;variable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1&lt;/nonempty&gt;&lt;forcenonempty&gt;0&lt;/forcenonempty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type="Member"&gt;&lt;member&gt;&lt;uniquename&gt;[Measures].[STUABSQ ABSCHLUSS GESAMT]&lt;/uniquename&gt;&lt;/member&gt;&lt;variable type="Int32" name="offset"&gt;&lt;value&gt;0&lt;/value&gt;&lt;/variable&gt;&lt;/memberselection&gt;&lt;memberselection type="Member"&gt;&lt;member&gt;&lt;uniquename&gt;[Measures].[STUABSQ ABBRUCH GESAMT]&lt;/uniquename&gt;&lt;/member&gt;&lt;variable type="Int32" name="offset"&gt;&lt;value&gt;0&lt;/value&gt;&lt;/variable&gt;&lt;/memberselection&gt;&lt;memberselection type="Member"&gt;&lt;member&gt;&lt;uniquename&gt;[Measures].[Abgänge]&lt;/uniquename&gt;&lt;/member&gt;&lt;variable type="Int32" name="offset"&gt;&lt;value&gt;0&lt;/value&gt;&lt;/variable&gt;&lt;/memberselection&gt;&lt;memberselection type="Member"&gt;&lt;member&gt;&lt;uniquename&gt;[Measures].[Studienabschlussquote]&lt;/uniquename&gt;&lt;/member&gt;&lt;variable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/&gt;&lt;/axis&gt;&lt;axis&gt;&lt;id&gt;2&lt;/id&gt;&lt;nonempty&gt;1&lt;/nonempty&gt;&lt;forcenonempty&gt;0&lt;/forcenonempty&gt;&lt;ExcludeCalcMembers&gt;0&lt;/ExcludeCalcMembers&gt;&lt;SetCombinationMode&gt;0&lt;/SetCombinationMode&gt;&lt;dimension&gt;&lt;uniquename&gt;[ALLG Universität].[Universität]&lt;/uniquename&gt;&lt;FeedInToFilters&gt;0&lt;/FeedInToFilters&gt;&lt;filterafterdrill&gt;0&lt;/filterafterdrill&gt;&lt;visible&gt;1&lt;/visible&gt;&lt;nonempty&gt;0&lt;/nonempty&gt;&lt;drillandreplacemembers&gt;&lt;memberset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combination="3"&gt;&lt;memberselections&gt;&lt;memberselection type="Member"&gt;&lt;member&gt;&lt;uniquename&gt;[ALLG Universität].[Universität].&amp;amp;[432]&lt;/uniquename&gt;&lt;/member&gt;&lt;variable type="Int32" name="offset"&gt;&lt;value&gt;0&lt;/value&gt;&lt;/variable&gt;&lt;/memberselection&gt;&lt;/memberselections&gt;&lt;/memberset&gt;&lt;memberset combination="1"&gt;&lt;memberselections&gt;&lt;memberselection type="Member"&gt;&lt;member&gt;&lt;uniquename&gt;[ALLG Universität].[Universität].&amp;amp;[-1]&lt;/uniquename&gt;&lt;/member&gt;&lt;variable type="Int32" name="offset"&gt;&lt;value&gt;0&lt;/value&gt;&lt;/variable&gt;&lt;/memberselection&gt;&lt;memberselection type="Member"&gt;&lt;member&gt;&lt;uniquename&gt;[ALLG Universität].[Universität].&amp;amp;[0]&lt;/uniquename&gt;&lt;/member&gt;&lt;variable type="Int32" name="offset"&gt;&lt;value&gt;0&lt;/value&gt;&lt;/variable&gt;&lt;/memberselection&gt;&lt;memberselection type="Member"&gt;&lt;member&gt;&lt;uniquename&gt;[ALLG Universität].[Universität].[Gesamt].UNKNOWNMEMBER&lt;/uniquename&gt;&lt;/member&gt;&lt;variable type="Int32" name="offset"&gt;&lt;value&gt;0&lt;/value&gt;&lt;/variable&gt;&lt;/memberselection&gt;&lt;memberselection type="Member"&gt;&lt;member&gt;&lt;uniquename&gt;[ALLG Universität].[Universität].&amp;amp;[445]&lt;/uniquename&gt;&lt;/member&gt;&lt;variable type="Int32" name="offset"&gt;&lt;value&gt;0&lt;/value&gt;&lt;/variable&gt;&lt;/memberselection&gt;&lt;memberselection type="Member"&gt;&lt;member&gt;&lt;uniquename&gt;[ALLG Universität].[Universität].&amp;amp;[446]&lt;/uniquename&gt;&lt;/member&gt;&lt;variable type="Int32" name="offset"&gt;&lt;value&gt;0&lt;/value&gt;&lt;/variable&gt;&lt;/memberselection&gt;&lt;memberselection type="Member"&gt;&lt;member&gt;&lt;uniquename&gt;[ALLG Universität].[Universität].&amp;amp;[447]&lt;/uniquename&gt;&lt;/member&gt;&lt;variable type="Int32" name="offset"&gt;&lt;value&gt;0&lt;/value&gt;&lt;/variable&gt;&lt;/memberselection&gt;&lt;memberselection type="Member"&gt;&lt;member&gt;&lt;uniquename&gt;[ALLG Universität].[Universität].&amp;amp;[448]&lt;/uniquename&gt;&lt;/member&gt;&lt;variable type="Int32" name="offset"&gt;&lt;value&gt;0&lt;/value&gt;&lt;/variable&gt;&lt;/memberselection&gt;&lt;memberselection type="Member"&gt;&lt;member&gt;&lt;uniquename&gt;[ALLG Universität].[Universität].&amp;amp;[449]&lt;/uniquename&gt;&lt;/member&gt;&lt;variable type="Int32" name="offset"&gt;&lt;value&gt;0&lt;/value&gt;&lt;/variable&gt;&lt;/memberselection&gt;&lt;membe</t>
  </si>
  <si>
    <t>rselection type="Member"&gt;&lt;member&gt;&lt;uniquename&gt;[ALLG Universität].[Universität].&amp;amp;[450]&lt;/uniquename&gt;&lt;/member&gt;&lt;variable type="Int32" name="offset"&gt;&lt;value&gt;0&lt;/value&gt;&lt;/variable&gt;&lt;/memberselection&gt;&lt;memberselection type="Member"&gt;&lt;member&gt;&lt;uniquename&gt;[ALLG Universität].[Universität].&amp;amp;[451]&lt;/uniquename&gt;&lt;/member&gt;&lt;variable type="Int32" name="offset"&gt;&lt;value&gt;0&lt;/value&gt;&lt;/variable&gt;&lt;/memberselection&gt;&lt;memberselection type="Member"&gt;&lt;member&gt;&lt;uniquename&gt;[ALLG Universität].[Universität].&amp;amp;[452]&lt;/uniquename&gt;&lt;/member&gt;&lt;variable type="Int32" name="offset"&gt;&lt;value&gt;0&lt;/value&gt;&lt;/variable&gt;&lt;/memberselection&gt;&lt;memberselection type="Member"&gt;&lt;member&gt;&lt;uniquename&gt;[ALLG Universität].[Universität].&amp;amp;[453]&lt;/uniquename&gt;&lt;/member&gt;&lt;variable type="Int32" name="offset"&gt;&lt;value&gt;0&lt;/value&gt;&lt;/variable&gt;&lt;/memberselection&gt;&lt;memberselection type="Member"&gt;&lt;member&gt;&lt;uniquename&gt;[ALLG Universität].[Universität].&amp;amp;[454]&lt;/uniquename&gt;&lt;/member&gt;&lt;variable type="Int32" name="offset"&gt;&lt;value&gt;0&lt;/value&gt;&lt;/variable&gt;&lt;/memberselection&gt;&lt;memberselection type="Member"&gt;&lt;member&gt;&lt;uniquename&gt;[ALLG Universität].[Universität].&amp;amp;[455]&lt;/uniquename&gt;&lt;/member&gt;&lt;variable type="Int32" name="offset"&gt;&lt;value&gt;0&lt;/value&gt;&lt;/variable&gt;&lt;/memberselection&gt;&lt;memberselection type="Member"&gt;&lt;member&gt;&lt;uniquename&gt;[ALLG Universität].[Universität].&amp;amp;[456]&lt;/uniquename&gt;&lt;/member&gt;&lt;variable type="Int32" name="offset"&gt;&lt;value&gt;0&lt;/value&gt;&lt;/variable&gt;&lt;/memberselection&gt;&lt;memberselection type="Member"&gt;&lt;member&gt;&lt;uniquename&gt;[ALLG Universität].[Universität].&amp;amp;[457]&lt;/uniquename&gt;&lt;/member&gt;&lt;variable type="Int32" name="offset"&gt;&lt;value&gt;0&lt;/value&gt;&lt;/variable&gt;&lt;/memberselection&gt;&lt;memberselection type="Member"&gt;&lt;member&gt;&lt;uniquename&gt;[ALLG Universität].[Universität].&amp;amp;[458]&lt;/uniquename&gt;&lt;/member&gt;&lt;variable type="Int32" name="offset"&gt;&lt;value&gt;0&lt;/value&gt;&lt;/variable&gt;&lt;/memberselection&gt;&lt;memberselection type="Member"&gt;&lt;member&gt;&lt;uniquename&gt;[ALLG Universität].[Universität].&amp;amp;[459]&lt;/uniquename&gt;&lt;/member&gt;&lt;variable type="Int32" name="offset"&gt;&lt;value&gt;0&lt;/value&gt;&lt;/variable&gt;&lt;/memberselection&gt;&lt;memberselection type="Member"&gt;&lt;member&gt;&lt;uniquename&gt;[ALLG Universität].[Universität].&amp;amp;[460]&lt;/uniquename&gt;&lt;/member&gt;&lt;variable type="Int32" name="offset"&gt;&lt;value&gt;0&lt;/value&gt;&lt;/variable&gt;&lt;/memberselection&gt;&lt;memberselection type="Member"&gt;&lt;member&gt;&lt;uniquename&gt;[ALLG Universität].[Universität].&amp;amp;[461]&lt;/uniquename&gt;&lt;/member&gt;&lt;variable type="Int32" name="offset"&gt;&lt;value&gt;0&lt;/value&gt;&lt;/variable&gt;&lt;/memberselection&gt;&lt;memberselection type="Member"&gt;&lt;member&gt;&lt;uniquename&gt;[ALLG Universität].[Universität].&amp;amp;[462]&lt;/uniquename&gt;&lt;/member&gt;&lt;variable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/&gt;&lt;/dimension&gt;&lt;dimension&gt;&lt;uniquename&gt;[STU ISCEDF2013].[ISCEDF2013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type="Member"&gt;&lt;member&gt;&lt;uniquename&gt;[STU ISCEDF2013].[ISCEDF2013 3-Steller #Code Langtext#].&amp;amp;[0912 Humanmedizin]&lt;/uniquename&gt;&lt;/member&gt;&lt;variable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/&gt;&lt;/dimension&gt;&lt;dimension&gt;&lt;uniquename&gt;[STU Studienart].[Studienart]&lt;/uniquename&gt;&lt;FeedInToFilters&gt;0&lt;/FeedInToFilters&gt;&lt;filterafterdrill&gt;0&lt;/filterafterdrill&gt;&lt;visible&gt;1&lt;/visible&gt;&lt;nonempty&gt;0&lt;/nonempty&gt;&lt;drillandreplacemembers&gt;&lt;memberset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type="SameLevel"&gt;&lt;level&gt;&lt;un&gt;[STU Studienart].[Studienart].[Studienart]&lt;/un&gt;&lt;/level&gt;&lt;variable type="Int32" name="offset"&gt;&lt;value&gt;0&lt;/value&gt;&lt;/variable&gt;&lt;/memberselection&gt;&lt;memberselection type="Member"&gt;&lt;member&gt;&lt;uniquename&gt;[STU Studienart].[Studienart].[Gesamt]&lt;/uniquename&gt;&lt;/member&gt;&lt;variable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/&gt;&lt;/axis&gt;&lt;axis&gt;&lt;id&gt;4&lt;/id&gt;&lt;nonempty&gt;0&lt;/nonempty&gt;&lt;forcenonempty&gt;0&lt;/forcenonempty&gt;&lt;ExcludeCalcMembers&gt;0&lt;/ExcludeCalcMembers&gt;&lt;SetCombinationMode&gt;0&lt;/Se</t>
  </si>
  <si>
    <t>tCombinationMode&gt;&lt;dimension&gt;&lt;uniquename&gt;[ALLG Semester].[Semester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Semester].[Semester-Buchstabe]&lt;/uniquename&gt;&lt;FeedInToFilters&gt;0&lt;/FeedInToFilters&gt;&lt;filterafterdrill&gt;0&lt;/filterafterdrill&gt;&lt;visible&gt;1&lt;/visible&gt;&lt;nonempty&gt;0&lt;/nonempty&gt;&lt;drillandreplacemembers&gt;&lt;memberset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Universität].[Bundesland 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ntwicklungsstuf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U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WR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</t>
  </si>
  <si>
    <t>eversed&gt;0&lt;/drillhierarchyreversed&gt;&lt;singlememonfilt&gt;0&lt;/singlememonfilt&gt;&lt;memberproperties noatat="1" /&gt;&lt;/dimension&gt;&lt;dimension&gt;&lt;uniquename&gt;[Kontin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#Ö-D-EU-Andere#]&lt;/uniquename&gt;&lt;FeedInToFilters&gt;0&lt;/FeedInToFilters&gt;&lt;filterafterdrill&gt;0&lt;/filterafterdrill&gt;&lt;visible&gt;1&lt;/visible&gt;&lt;nonempty&gt;0&lt;/nonempty&gt;&lt;drillandreplacemembers&gt;&lt;memberset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#Ö-EWR-Andere#]&lt;/uniquename&gt;&lt;FeedInToFilters&gt;0&lt;/FeedInToFilters&gt;&lt;filterafterdrill&gt;0&lt;/filterafterdrill&gt;&lt;visible&gt;1&lt;/visible&gt;&lt;nonempty&gt;0&lt;/nonempty&gt;&lt;drillandreplacemembers&gt;&lt;memberset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#Nation-Code#]&lt;/uniquename&gt;&lt;FeedInToFilters&gt;0&lt;/FeedInToFilters&gt;&lt;filterafterdrill&gt;0&lt;/filterafterdrill&gt;&lt;visible&gt;1&lt;/visible&gt;&lt;nonempty&gt;0&lt;/nonempty&gt;&lt;drillandreplacemembers&gt;&lt;memberset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Wertart].[Wertart]&lt;/uniquename&gt;&lt;FeedInToFilters&gt;0&lt;/FeedInToFilters&gt;&lt;filterafterdrill&gt;0&lt;/filterafterdrill&gt;&lt;visible&gt;1&lt;/visible&gt;&lt;nonempty&gt;0&lt;/nonempty&gt;&lt;drillandreplacemembers&gt;&lt;memberset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Semester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</t>
  </si>
  <si>
    <t>ctions&gt;&lt;drillhierarchyreversed&gt;0&lt;/drillhierarchyreversed&gt;&lt;singlememonfilt&gt;0&lt;/singlememonfilt&gt;&lt;memberproperties noatat="1" /&gt;&lt;/dimension&gt;&lt;dimension&gt;&lt;uniquename&gt;[ALLG Wissensbilanz Semester].[WB Semester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Semester-Buchstabe]&lt;/uniquename&gt;&lt;FeedInToFilters&gt;0&lt;/FeedInToFilters&gt;&lt;filterafterdrill&gt;0&lt;/filterafterdrill&gt;&lt;visible&gt;1&lt;/visible&gt;&lt;nonempty&gt;0&lt;/nonempty&gt;&lt;drillandreplacemembers&gt;&lt;memberset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Semester-Kürzel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Semester-Kürzel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Studienjahr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Zeit].[Monat]&lt;/uniquename&gt;&lt;FeedInToFilters&gt;0&lt;/FeedInToFilters&gt;&lt;filterafterdrill&gt;0&lt;/filterafterdrill&gt;&lt;visible&gt;1&lt;/visible&gt;&lt;nonempty&gt;0&lt;/nonempty&gt;&lt;drillandreplacemembers&gt;&lt;memberset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Zeit].[Quartal]&lt;/uniquename&gt;&lt;FeedInToFilters&gt;0&lt;/FeedInToFilters&gt;&lt;filterafterdrill&gt;0&lt;/filterafterdrill&gt;&lt;visible&gt;1&lt;/visible&gt;&lt;nonempty&gt;0&lt;/nonempty&gt;&lt;drillandreplacemembers&gt;&lt;memberset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Abschlussalter].[Abschlussalter]&lt;/uniquename&gt;&lt;FeedInToFilters&gt;0&lt;/FeedInToFilters&gt;&lt;filterafterdrill&gt;0&lt;/filterafterdrill&gt;&lt;visible&gt;1&lt;/vi</t>
  </si>
  <si>
    <t>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Abschlussart].[Abschlussart]&lt;/uniquename&gt;&lt;FeedInToFilters&gt;0&lt;/FeedInToFilters&gt;&lt;filterafterdrill&gt;0&lt;/filterafterdrill&gt;&lt;visible&gt;1&lt;/visible&gt;&lt;nonempty&gt;0&lt;/nonempty&gt;&lt;drillandreplacemembers&gt;&lt;memberset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Abschlussart].[Abschlussart-Code]&lt;/uniquename&gt;&lt;FeedInToFilters&gt;0&lt;/FeedInToFilters&gt;&lt;filterafterdrill&gt;0&lt;/filterafterdrill&gt;&lt;visible&gt;1&lt;/visible&gt;&lt;nonempty&gt;0&lt;/nonempty&gt;&lt;drillandreplacemembers&gt;&lt;memberset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AbsolventIn].[Abschlussalter]&lt;/uniquename&gt;&lt;FeedInToFilters&gt;0&lt;/FeedInToFilters&gt;&lt;filterafterdrill&gt;0&lt;/filterafterdrill&gt;&lt;visible&gt;1&lt;/visible&gt;&lt;nonempty&gt;0&lt;/nonempty&gt;&lt;drillandreplacemembers&gt;&lt;memberset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AbsolventIn].[AbsolventIn #Matrikelnummer#]&lt;/uniquename&gt;&lt;FeedInToFilters&gt;0&lt;/FeedInToFilters&gt;&lt;filterafterdrill&gt;0&lt;/filterafterdrill&gt;&lt;visible&gt;1&lt;/visible&gt;&lt;nonempty&gt;0&lt;/nonempty&gt;&lt;drillandreplacemembers&gt;&lt;memberset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AbsolventIn].[Bundesland]&lt;/uniquename&gt;&lt;FeedInToFilters&gt;0&lt;/FeedInToFilters&gt;&lt;filterafterdrill&gt;0&lt;/filterafterdrill&gt;&lt;visible&gt;1&lt;/visible&gt;&lt;nonempty&gt;0&lt;/nonempty&gt;&lt;drillandreplacemembers&gt;&lt;memberset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AbsolventIn].[Geschlecht]&lt;/uniquename&gt;&lt;FeedInToFilters&gt;0&lt;/FeedInToFilters&gt;&lt;filterafterdrill&gt;0&lt;/filterafterdrill&gt;&lt;visible&gt;1&lt;/visible&gt;&lt;nonempty&gt;0&lt;/nonempty&gt;&lt;drillandreplacemembers&gt;&lt;memberset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AbsolventIn].[Studienjahr-plus-Datenstand]&lt;/uniquename&gt;&lt;FeedInToFilters&gt;0&lt;/</t>
  </si>
  <si>
    <t>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Studium].[Doktor Kopfcode Zuordnung]&lt;/uniquename&gt;&lt;FeedInToFilters&gt;0&lt;/FeedInToFilters&gt;&lt;filterafterdrill&gt;0&lt;/filterafterdrill&gt;&lt;visible&gt;1&lt;/visible&gt;&lt;nonempty&gt;0&lt;/nonempty&gt;&lt;drillandreplacemembers&gt;&lt;memberset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Studium].[Doktor 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Studium].[Externe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1-Steller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1-Steller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1-Steller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2-Steller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2-Steller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</t>
  </si>
  <si>
    <t>1" /&gt;&lt;/dimension&gt;&lt;dimension&gt;&lt;uniquename&gt;[SAU Studium].[ISCED 2-Steller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3-Steller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3-Steller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3-Steller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Studium].[Kennzahl]&lt;/uniquename&gt;&lt;FeedInToFilters&gt;0&lt;/FeedInToFilters&gt;&lt;filterafterdrill&gt;0&lt;/filterafterdrill&gt;&lt;visible&gt;1&lt;/visible&gt;&lt;nonempty&gt;0&lt;/nonempty&gt;&lt;drillandreplacemembers&gt;&lt;memberset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Studium].[Kopfcode]&lt;/uniquename&gt;&lt;FeedInToFilters&gt;0&lt;/FeedInToFilters&gt;&lt;filterafterdrill&gt;0&lt;/filterafterdrill&gt;&lt;visible&gt;1&lt;/visible&gt;&lt;nonempty&gt;0&lt;/nonempty&gt;&lt;drillandreplacemembers&gt;&lt;memberset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Studium].[Lehramt]&lt;/uniquename&gt;&lt;FeedInToFilters&gt;0&lt;/FeedInToFilters&gt;&lt;filterafterdrill&gt;0&lt;/filterafterdrill&gt;&lt;visible&gt;1&lt;/visible&gt;&lt;nonempty&gt;0&lt;/nonempty&gt;&lt;drillandreplacemembers&gt;&lt;memberset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Studium].[Studienart-Code]&lt;/uniquename&gt;&lt;FeedInToFilters&gt;0&lt;/FeedInToFilters&gt;&lt;filterafterdrill&gt;0&lt;/filterafterdrill&gt;&lt;visible&gt;1&lt;/visible&gt;&lt;nonempty&gt;0&lt;/nonempty&gt;&lt;drillandreplacemembers&gt;&lt;memberset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Studium].[Studienfach]&lt;/uniquename&gt;&lt;FeedInToFilters&gt;0&lt;/FeedInToFilters&gt;&lt;filterafterdrill&gt;0&lt;/filterafterdrill&gt;&lt;visible&gt;1&lt;/visible&gt;&lt;nonempty&gt;0&lt;/nonempty&gt;&lt;drillandreplacemembers&gt;&lt;memberset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Studium].[Studienfach Fachcode]&lt;/uniquename&gt;&lt;FeedInToFilters&gt;0&lt;/FeedInToFilters&gt;&lt;filterafterdrill&gt;0&lt;/filterafterdrill&gt;&lt;visible&gt;1&lt;/visible&gt;&lt;nonempty&gt;0&lt;/nonempty&gt;&lt;drillandreplacemembers&gt;&lt;memberset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</t>
  </si>
  <si>
    <t>/singlememonfilt&gt;&lt;memberproperties noatat="1" /&gt;&lt;/dimension&gt;&lt;dimension&gt;&lt;uniquename&gt;[SAU Studium].[Studienfamilie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Studium].[Studiengruppe-UG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Studium].[Studiengruppe-UG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Studium].[Studientyp]&lt;/uniquename&gt;&lt;FeedInToFilters&gt;0&lt;/FeedInToFilters&gt;&lt;filterafterdrill&gt;0&lt;/filterafterdrill&gt;&lt;visible&gt;1&lt;/visible&gt;&lt;nonempty&gt;0&lt;/nonempty&gt;&lt;drillandreplacemembers&gt;&lt;memberset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Studium].[Studium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Studium].[Studium #Volltext#]&lt;/uniquename&gt;&lt;FeedInToFilters&gt;0&lt;/FeedInToFilters&gt;&lt;filterafterdrill&gt;0&lt;/filterafterdrill&gt;&lt;visible&gt;1&lt;/visible&gt;&lt;nonempty&gt;0&lt;/nonempty&gt;&lt;drillandreplacemembers&gt;&lt;memberset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Studium].[Substudienart]&lt;/uniquename&gt;&lt;FeedInToFilters&gt;0&lt;/FeedInToFilters&gt;&lt;filterafterdrill&gt;0&lt;/filterafterdrill&gt;&lt;visible&gt;1&lt;/visible&gt;&lt;nonempty&gt;0&lt;/nonempty&gt;&lt;drillandreplacemembers&gt;&lt;memberset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ISCED].[DREISTELLER_BEZ_D]&lt;/uniquename&gt;&lt;FeedInToFilters&gt;0&lt;/FeedInToFilters&gt;&lt;filterafterdrill&gt;0&lt;/filterafterdrill&gt;&lt;visible&gt;1&lt;/visible&gt;&lt;nonempty&gt;0&lt;/nonempty&gt;&lt;drillandreplacemembers&gt;&lt;memberset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ISCED].[EINSTELLER BEZ 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ISCED].[ISCED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ISCED].[ISCED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</t>
  </si>
  <si>
    <t>ctions&gt;&lt;drillhierarchyreversed&gt;0&lt;/drillhierarchyreversed&gt;&lt;singlememonfilt&gt;0&lt;/singlememonfilt&gt;&lt;memberproperties noatat="1" /&gt;&lt;/dimension&gt;&lt;dimension&gt;&lt;uniquename&gt;[STU ISCED].[ISCED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ISCED].[ZWEISTELLER BEZ 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Universität].[Universität-Ausrichtung]&lt;/uniquename&gt;&lt;FeedInToFilters&gt;0&lt;/FeedInToFilters&gt;&lt;filterafterdrill&gt;0&lt;/filterafterdrill&gt;&lt;visible&gt;1&lt;/visible&gt;&lt;nonempty&gt;0&lt;/nonempty&gt;&lt;drillandreplacemembers&gt;&lt;memberset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type="dimensionslicerselectionitem"&gt;&lt;slicer&gt;8b2c0bb1-d7c2-441b-9119-b40bb7c41e38&lt;/slicer&gt;&lt;/customselectionitem&gt;&lt;variable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/&gt;&lt;/dimension&gt;&lt;dimension&gt;&lt;uniquename&gt;[SAU Studium].[Studienart]&lt;/uniquename&gt;&lt;FeedInToFilters&gt;0&lt;/FeedInToFilters&gt;&lt;filterafterdrill&gt;0&lt;/filterafterdrill&gt;&lt;visible&gt;1&lt;/visible&gt;&lt;nonempty&gt;0&lt;/nonempty&gt;&lt;drillandreplacemembers&gt;&lt;memberset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/&gt;&lt;/dimension&gt;&lt;dimension&gt;&lt;uniquename&gt;[ALLG Universität].[LUNIV CODE CODEX]&lt;/uniquename&gt;&lt;FeedInToFilters&gt;0&lt;/FeedInToFilters&gt;&lt;filterafterdrill&gt;0&lt;/filterafterdrill&gt;&lt;visible&gt;1&lt;/visible&gt;&lt;nonempty&gt;0&lt;/nonempty&gt;&lt;drillandreplacemembers&gt;&lt;memberset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type="SameLevel"&gt;&lt;level&gt;&lt;un&gt;[ALLG Universität].[LUNIV CODE CODEX].[LUNIV CODE CODEX]&lt;/un&gt;&lt;/level&gt;&lt;variable type="Int32" name="offset"&gt;&lt;value&gt;0&lt;/value&gt;&lt;/variable&gt;&lt;/memberselection&gt;&lt;memberselection type="Member"&gt;&lt;member&gt;&lt;uniquename&gt;[ALLG Universität].[LUNIV CODE CODEX].[Gesamt]&lt;/uniquename&gt;&lt;/member&gt;&lt;variable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/&gt;&lt;/dimension&gt;&lt;dimension&gt;&lt;uniquename&gt;[ALLG Universität].[Universität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type="SameLevel"&gt;&lt;level&gt;&lt;un&gt;[ALLG Universität].[Universität #Langtext#].[Universität #Langtext#]&lt;/un&gt;&lt;/level&gt;&lt;variable type="Int32" name="offset"&gt;&lt;value&gt;0&lt;/value&gt;&lt;/variable&gt;&lt;/memberselection&gt;&lt;memberselection type="Member"&gt;&lt;member&gt;&lt;uniquename&gt;[ALLG Universität].[Universität #Langtext#].[Gesamt]&lt;/uniquename&gt;&lt;/member&gt;&lt;variable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/&gt;&lt;/dimension&gt;&lt;dimension&gt;&lt;uniquename&gt;[SAU Studium].[ISCED2013 Ebene 1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1 #Kurztext#]&lt;/uniquename&gt;&lt;FeedInToFilters&gt;0&lt;/FeedInToFilters&gt;&lt;filterafterdrill&gt;0&lt;/filterafterdrill&gt;&lt;visible&gt;1&lt;/visible&gt;&lt;nonempty&gt;0&lt;/nonempty&gt;&lt;dri</t>
  </si>
  <si>
    <t>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1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1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2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2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2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2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3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3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3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3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Textbausteine].[AUSW</t>
  </si>
  <si>
    <t>ERTUNG]&lt;/uniquename&gt;&lt;FeedInToFilters&gt;0&lt;/FeedInToFilters&gt;&lt;filterafterdrill&gt;0&lt;/filterafterdrill&gt;&lt;visible&gt;1&lt;/visible&gt;&lt;nonempty&gt;0&lt;/nonempty&gt;&lt;drillandreplacemembers&gt;&lt;memberset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Textbausteine].[BEZEICHNUNG]&lt;/uniquename&gt;&lt;FeedInToFilters&gt;0&lt;/FeedInToFilters&gt;&lt;filterafterdrill&gt;0&lt;/filterafterdrill&gt;&lt;visible&gt;1&lt;/visible&gt;&lt;nonempty&gt;0&lt;/nonempty&gt;&lt;drillandreplacemembers&gt;&lt;memberset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Zugangsregulierung].[Aktivierung oder verpflichtendes Aufnahmeverfahren]&lt;/uniquename&gt;&lt;FeedInToFilters&gt;0&lt;/FeedInToFilters&gt;&lt;filterafterdrill&gt;0&lt;/filterafterdrill&gt;&lt;visible&gt;1&lt;/visible&gt;&lt;nonempty&gt;0&lt;/nonempty&gt;&lt;drillandreplacemembers&gt;&lt;memberset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Zugangsregulierung].[Regulierung laut UG]&lt;/uniquename&gt;&lt;FeedInToFilters&gt;0&lt;/FeedInToFilters&gt;&lt;filterafterdrill&gt;0&lt;/filterafterdrill&gt;&lt;visible&gt;1&lt;/visible&gt;&lt;nonempty&gt;0&lt;/nonempty&gt;&lt;drillandreplacemembers&gt;&lt;memberset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Zugangsregulierung].[ZUG REG STUD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Studium].[Studienarten]&lt;/uniquename&gt;&lt;FeedInToFilters&gt;0&lt;/FeedInToFilters&gt;&lt;filterafterdrill&gt;0&lt;/filterafterdrill&gt;&lt;visible&gt;1&lt;/visible&gt;&lt;nonempty&gt;0&lt;/nonempty&gt;&lt;drillandreplacemembers&gt;&lt;memberset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ISCEDF2013].[DREISTELLER_BEZ_D]&lt;/uniquename&gt;&lt;FeedInToFilters&gt;0&lt;/FeedInToFilters&gt;&lt;filterafterdrill&gt;0&lt;/filterafterdrill&gt;&lt;visible&gt;1&lt;/visible&gt;&lt;nonempty&gt;0&lt;/nonempty&gt;&lt;drillandreplacemembers&gt;&lt;memberset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</t>
  </si>
  <si>
    <t>emberproperties noatat="1" /&gt;&lt;/dimension&gt;&lt;dimension&gt;&lt;uniquename&gt;[STU ISCEDF2013].[EINSTELLER BEZ 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ISCEDF2013].[ISCEDF2013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ISCEDF2013].[ZWEISTELLER BEZ 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ISCEDF2013].[ISCEDF2013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/&gt;&lt;/axis&gt;&lt;/axes&gt;&lt;clientcalcmembers&gt;&lt;clientcalculation un="84f81d0f-8ef6-4b4c-83de-70c49a642779" cap="Interpretation" before="0" formula="=XL3Link(&amp;quot;https://oravm13.noc-science.at/apex/f?p=103:34:::::P34_UNIV,P34_JAHR,P34_KZIDF,P34_LIEFIDF:&amp;quot;&amp;amp;TRIM(RC2)&amp;amp;&amp;quot;,&amp;quot;&amp;amp;MID(R15C[-3],LEN(&amp;quot; Studienjahr &amp;quot;),2)&amp;amp;RIGHT(R15C[-3],2)&amp;amp;&amp;quot;,&amp;quot;&amp;amp;VLOOKUP(CONCATENATE(&amp;quot;'&amp;quot;,TRIM(RC2),&amp;quot; &amp;quot;,R15C[-3]),Tabelle2!R1C1:R492C3,2)&amp;amp;&amp;quot;,&amp;quot;&amp;amp;TRIM(VLOOKUP(CONCATENATE(&amp;quot;'&amp;quot;,TRIM(RC2),&amp;quot; &amp;quot;,CONCATENATE(&amp;quot;Studienjahr 20&amp;quot;,TEXT((MID(R15C[-3],LEN(&amp;quot; Studienjahr 20&amp;quot;),2)+1),0),&amp;quot;/&amp;quot;,TEXT((VALUE(RIGHT(R15C[-3],2))+1),0))),Tabelle2!R1C1:R492C3,3)),&amp;quot;Interpretation&amp;quot;)" linktype="Member"&gt;&lt;linkedpos&gt;0&lt;/linkedpos&gt;&lt;links&gt;&lt;link&gt;[ALLG Semester].[Studienjahr #Langbezeichnung#].&amp;amp;[2011]&lt;/link&gt;&lt;link&gt;[Measures].[Gesamt]&lt;/link&gt;&lt;/links&gt;&lt;linkedaxis&gt;4&lt;/linkedaxis&gt;&lt;/clientcalculation&gt;&lt;clientcalculation un="6212bc09-37a2-44b6-9039-c11ea55342bb" cap="Interpretation" before="0" formula="=XL3Link(&amp;quot;https://oravm13.noc-science.at/apex/f?p=103:34:::::P34_UNIV,P34_JAHR,P34_KZIDF,P34_LIEFIDF:&amp;quot;&amp;amp;TRIM(RC2)&amp;amp;&amp;quot;,&amp;quot;&amp;amp;MID(R15C[-3],LEN(&amp;quot; Studienjahr &amp;quot;),2)&amp;amp;RIGHT(R15C[-3],2)&amp;amp;&amp;quot;,&amp;quot;&amp;amp;VLOOKUP(CONCATENATE(&amp;quot;'&amp;quot;,TRIM(RC2),&amp;quot; &amp;quot;,R15C[-3]),Tabelle2!R1C1:R492C3,2)&amp;amp;&amp;quot;,&amp;quot;&amp;amp;TRIM(VLOOKUP(CONCATENATE(&amp;quot;'&amp;quot;,TRIM(RC2),&amp;quot; &amp;quot;,CONCATENATE(&amp;quot;Studienjahr 20&amp;quot;,TEXT((MID(R15C[-3],LEN(&amp;quot; Studienjahr 20&amp;quot;),2)+1),0),&amp;quot;/&amp;quot;,TEXT((VALUE(RIGHT(R15C[-3],2))+1),0))),Tabelle</t>
  </si>
  <si>
    <t>2!R1C1:R492C3,3)),&amp;quot;Interpretation&amp;quot;)" linktype="Member"&gt;&lt;linkedpos&gt;0&lt;/linkedpos&gt;&lt;links&gt;&lt;link&gt;[ALLG Semester].[Studienjahr #Langbezeichnung#].&amp;amp;[2010]&lt;/link&gt;&lt;link&gt;[Measures].[Gesamt]&lt;/link&gt;&lt;/links&gt;&lt;linkedaxis&gt;4&lt;/linkedaxis&gt;&lt;/clientcalculation&gt;&lt;clientcalculation un="0974933c-cc8a-4209-aac9-ccb238b26c40" cap="Interpretation" before="0" formula="=XL3Link(&amp;quot;https://oravm13.noc-science.at/apex/f?p=103:34:::::P34_UNIV,P34_JAHR,P34_KZIDF,P34_LIEFIDF:&amp;quot;&amp;amp;TRIM(RC2)&amp;amp;&amp;quot;,&amp;quot;&amp;amp;MID(R15C[-3],LEN(&amp;quot; Studienjahr &amp;quot;),2)&amp;amp;RIGHT(R15C[-3],2)&amp;amp;&amp;quot;,&amp;quot;&amp;amp;VLOOKUP(CONCATENATE(&amp;quot;'&amp;quot;,TRIM(RC2),&amp;quot; &amp;quot;,R15C[-3]),Tabelle2!R1C1:R492C3,2)&amp;amp;&amp;quot;,&amp;quot;&amp;amp;TRIM(VLOOKUP(CONCATENATE(&amp;quot;'&amp;quot;,TRIM(RC2),&amp;quot; &amp;quot;,CONCATENATE(&amp;quot;Studienjahr 20&amp;quot;,TEXT((MID(R15C[-3],LEN(&amp;quot; Studienjahr 20&amp;quot;),2)+1),0),&amp;quot;/&amp;quot;,TEXT((VALUE(RIGHT(R15C[-3],2))+1),0))),Tabelle2!R1C1:R492C3,3)),&amp;quot;Interpretation&amp;quot;)" linktype="Member"&gt;&lt;linkedpos&gt;0&lt;/linkedpos&gt;&lt;links&gt;&lt;link&gt;[ALLG Semester].[Studienjahr #Langbezeichnung#].&amp;amp;[2009]&lt;/link&gt;&lt;link&gt;[Measures].[Gesamt]&lt;/link&gt;&lt;/links&gt;&lt;linkedaxis&gt;4&lt;/linkedaxis&gt;&lt;/clientcalculation&gt;&lt;/clientcalcmembers&gt;&lt;excludedtuples&gt;&lt;tuple&gt;&lt;selections&gt;&lt;member&gt;&lt;uniquename&gt;[ALLG Universität].[Universität #Langtext#].&amp;amp;[Akad.d.bild.Künste 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#Langtext#].&amp;amp;[Medizin.Univ.Innsbruck]&lt;/uniquename&gt;&lt;/member&gt;&lt;member&gt;&lt;uniquename&gt;[ALLG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#Langtext#].&amp;amp;[Medizinische Univ.Graz]&lt;/uniquename&gt;&lt;/member&gt;&lt;member&gt;&lt;uniquename&gt;[ALLG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#Langtext#].&amp;amp;[Medizinische Univ.Wien]&lt;/uniquename&gt;&lt;/member&gt;&lt;member&gt;&lt;uniquename&gt;[ALLG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#Langtext#].&amp;amp;[Montanuniversität Leoben]&lt;/uniquename&gt;&lt;/member&gt;&lt;member&gt;&lt;uniquename&gt;[ALLG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#Langtext#].&amp;amp;[Techn.Universität Graz]&lt;/uniquename&gt;&lt;/member&gt;&lt;member&gt;&lt;uniquename&gt;[ALLG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#Langtext#].&amp;amp;[Techn.Universität Wien]&lt;/uniquename&gt;&lt;/member&gt;&lt;member&gt;&lt;uniquename&gt;[ALLG Universität].[Universität].[Gesamt]&lt;/uniquename&gt;&lt;/</t>
  </si>
  <si>
    <t>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#Langtext#].&amp;amp;[Univ.f.angew.Kunst 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#Langtext#].&amp;amp;[Univ.f.Bodenkultur 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#Langtext#].&amp;amp;[Univ.f.Mus.u.darst.K.Graz]&lt;/uniquename&gt;&lt;/member&gt;&lt;member&gt;&lt;uniquename&gt;[ALLG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#Langtext#].&amp;amp;[Univ.f.Mus.u.darst.K.Wien]&lt;/uniquename&gt;&lt;/member&gt;&lt;member&gt;&lt;uniquename&gt;[ALLG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#Langtext#].&amp;amp;[Univ.künst.u.i.Gest.Linz]&lt;/uniquename&gt;&lt;/member&gt;&lt;member&gt;&lt;uniquename&gt;[ALLG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#Langtext#].&amp;amp;[Univ.Mozarteum Salzburg]&lt;/uniquename&gt;&lt;/member&gt;&lt;member&gt;&lt;uniquename&gt;[ALLG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#Langtext#].&amp;amp;[Universität Graz]&lt;/uniquename&gt;&lt;/member&gt;&lt;member&gt;&lt;uniquename&gt;[ALLG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#Langtext#].&amp;amp;[Universität Innsbruck]&lt;/uniquename&gt;&lt;/member&gt;&lt;member&gt;&lt;uniquename&gt;[ALLG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</t>
  </si>
  <si>
    <t>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#Langtext#].&amp;amp;[Universität Klagenfurt]&lt;/uniquename&gt;&lt;/member&gt;&lt;member&gt;&lt;uniquename&gt;[ALLG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#Langtext#].&amp;amp;[Universität Linz]&lt;/uniquename&gt;&lt;/member&gt;&lt;member&gt;&lt;uniquename&gt;[ALLG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#Langtext#].&amp;amp;[Universität Salzburg]&lt;/uniquename&gt;&lt;/member&gt;&lt;member&gt;&lt;uniquename&gt;[ALLG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#Langtext#].&amp;amp;[Universität 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#Langtext#].&amp;amp;[Veterinärmed.Univ.Wien]&lt;/uniquename&gt;&lt;/member&gt;&lt;member&gt;&lt;uniquename&gt;[ALLG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#Langtext#].&amp;amp;[Wirtschaftsuniv.Wien]&lt;/uniquename&gt;&lt;/member&gt;&lt;member&gt;&lt;uniquename&gt;[ALLG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CODEX]&lt;/dimensionalityitem&gt;&lt;/dimensionality&gt;&lt;/tuple&gt;&lt;tuple&gt;&lt;selections&gt;&lt;member&gt;&lt;uniquename&gt;[STU Studienart].[Studienart].[Bachelor-/Diplomstudien]&lt;/uniquename&gt;&lt;/member&gt;&lt;member&gt;&lt;uniquename&gt;[ALLG Universität].[Universität].&amp;amp;[432]&lt;/uniquename&gt;&lt;/member&gt;&lt;member&gt;&lt;uniquename&gt;[STU ISCEDF2013].[ISCEDF2013 3-Steller #Code Langtext#].&amp;amp;[0912 Humanmedizin]&lt;/uniquename&gt;&lt;/member&gt;&lt;/selections&gt;&lt;dimensionality&gt;&lt;dimensionalityitem&gt;[STU Studienart].[Studienart]&lt;/dimensionalityitem&gt;&lt;dimensionalityitem&gt;[ALLG Universität].[Universität]&lt;/dimensionalityitem&gt;&lt;dimensionalityitem&gt;[STU ISCEDF2013].[ISCEDF2013 3-Steller #Code Langtext#]&lt;/dimensionalityitem&gt;&lt;/dimensionality&gt;&lt;/tuple&gt;&lt;/excludedtuples&gt;&lt;/report&gt;&lt;mempropdisplay&gt;0&lt;/mempropdisplay&gt;&lt;mempropincell&gt;0&lt;/mempropincell&gt;&lt;mempropgrpbyname&gt;0&lt;/mempropgrpbyname&gt;&lt;memproptyped&gt;0&lt;/memproptyped&gt;&lt;autoexpand&gt;0&lt;/autoexpand&gt;&lt;autofitrows&gt;0&lt;/autofitrows&gt;&lt;writeback allowWriteback="0" entryMode="Online" atLevel="LowestOnly" highlightMembers="1" highlightData="1" highlightColour="0" changedColour="0" spreadMethod="USE_EQUAL_ALLOCATION" weightExpression="" writetodatamember="0"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/&gt;&lt;dotop&gt;0&lt;/dotop&gt;&lt;excludezero&gt;0&lt;/excludezero&gt;&lt;excludenull&gt;0&lt;/excludenull&gt;&lt;count&gt;0&lt;/count&gt;&lt;/quickbreakoutdef&gt;&lt;permissions&gt;</t>
  </si>
  <si>
    <t>splayfolder="" /&gt;&lt;sessioncalculation type="usermember" name="Studien von Erstzugelassenen" expression="[Measures].[ord erstzugelassene Studien]" formatstring="" parentmember="" parenthierarchy="[Measures]" visible="1" solveorder="0" scopeisolation="" associatedmeasuregroup="" displayfolder="" /&gt;&lt;sessioncalculation type="usermember" name="Begonnene Studien" expression="[Measures].[ord begonnene Studien]" formatstring="" parentmember="" parenthierarchy="[Measures]" visible="1" solveorder="0" scopeisolation="" associatedmeasuregroup="" displayfolder="" /&gt;&lt;sessioncalculation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connectionid="3" connectiontype="AnalysisServices"&gt;&lt;sessioncalculation type="usermember" name="Frauen-/Männeranteil in %" expression="[ALLG Wertart].[Wertart].&amp;amp;[2.]" formatstring="" parentmember="" parenthierarchy="[ALLG Wertart].[Wertart]" visible="1" solveorder="0" scopeisolation="" associatedmeasuregroup="" displayfolder="" /&gt;&lt;sessioncalculation type="usermember" name=" Frauen" expression="[Measures].[STUABSQ ABSCHLUSS W]/([Measures].[STUABSQ ABSCHLUSS W]+[Measures].[STUABSQ ABBRUCH W])" formatstring="" parentmember="" parenthierarchy="[Measures]" visible="1" solveorder="0" scopeisolation="" associatedmeasuregroup="" displayfolder="" /&gt;&lt;sessioncalculation type="usermember" name=" Männer" expression="[Measures].[STUABSQ ABSCHLUSS M]/([Measures].[STUABSQ ABSCHLUSS M]+[Measures].[STUABSQ ABBRUCH M])" formatstring="" parentmember="" parenthierarchy="[Measures]" visible="1" solveorder="0" scopeisolation="" associatedmeasuregroup="" displayfolder="" /&gt;&lt;sessioncalculation type="usermember" name="Studienabschlussquote" expression="[Measures].[STUABSQ ABSCHLUSS GESAMT]/([Measures].[STUABSQ ABSCHLUSS GESAMT]+[Measures].[STUABSQ ABBRUCH GESAMT])" formatstring="" parentmember="" parenthierarchy="[Measures]" visible="1" solveorder="0" scopeisolation="" associatedmeasuregroup="" displayfolder="" /&gt;&lt;sessioncalculation type="usermember" name="Bachelor-/Diplomstudien" expression="[SAU Studium].[Studienart].&amp;amp;[2.]+[SAU Studium].[Studienart].&amp;amp;[1.]" formatstring="" parentmember="" parenthierarchy="[SAU Studium].[Studienart]" visible="1" solveorder="0" scopeisolation="" associatedmeasuregroup="" displayfolder="" /&gt;&lt;sessioncalculation type="usermember" name="Bachelor-/Diplomstudien" expression="[STU Studienart].[Studienart].&amp;amp;[1.]+[STU Studienart].[Studienart].&amp;amp;[2.]" formatstring="" parentmember="" parenthierarchy="[STU Studienart].[Studienart]" visible="1" solveorder="0" scopeisolation="" associatedmeasuregroup="" displayfolder="" /&gt;&lt;sessioncalculation type="usermember" name="Abgänge" expression="[Measures].[STUABSQ ABSCHLUSS GESAMT]+[Measures].[STUABSQ ABBRUCH GESAMT]" formatstring="" parentmember="" parenthierarchy="[Measures]" visible="1" solveorder="0" scopeisolation="" associatedmeasuregroup="" displayfolder="" /&gt;&lt;/connectionsessioncalculations&gt;&lt;connectionsessioncalculations connectionid="5" connectiontype="AnalysisServices"&gt;&lt;sessioncalculation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connectionid="6" connectiontype="AnalysisServices"&gt;&lt;sessioncalculation type="usermember" name="Studienanfänger/innen" expression="[Measures].[Erstmalig zugelassene Studierende]" formatstring="" parentmember="" parenthierarchy="[Measures]" visible="1" solveorder="0" scopeisolation="" associatedmeasuregroup="" displayfolder="" /&gt;&lt;sessioncalculation type="usermember" name="Incoming" expression="[Measures].[Studierende Incoming]" formatstring="" parentmember="" parenthierarchy="[Measures]" visible="1" solveorder="0" scopeisolation="" associatedmeasuregroup="" displayfolder="" /&gt;&lt;sessioncalculation type="usermember" name="Outgoing" expression="[Measures].[Studierende Outgoing]" formatstring="" parentmember="" parenthierarchy="[Measures]" visible="1" solveorder="0" scopeisolation="" associatedmeasuregroup="" displayfolder="" /&gt;&lt;sessioncalculation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connectionid="7" connectiontype="AnalysisServices"&gt;&lt;sessioncalculation type="usermember" name="Frauen-/Männeranteil in %" expression="[ALLG Wertart].[Wertart].&amp;amp;[2.]" formatstring="" parentmember="" parenthierarchy="[Measures]" visible</t>
  </si>
  <si>
    <t>="1" solveorder="0" scopeisolation="" associatedmeasuregroup="" displayfolder="" /&gt;&lt;/connectionsessioncalculations&gt;&lt;connectionsessioncalculations connectionid="9" connectiontype="AnalysisServices"&gt;&lt;sessioncalculation type="usermember" name="Studienanfänger/innen" expression="[Measures].[Studienanfänger]" formatstring="" parentmember="" parenthierarchy="[Measures]" visible="1" solveorder="0" scopeisolation="" associatedmeasuregroup="" displayfolder="" /&gt;&lt;sessioncalculation type="usermember" name="Summe Studiengänge" expression="[PU Studienart].[Studienart].&amp;amp;[1.]+[PU Studienart].[Studienart].&amp;amp;[2.]+[PU Studienart].[Studienart].&amp;amp;[3.]+[PU Studienart].[Studienart].&amp;amp;[4.]" formatstring="" parentmember="" parenthierarchy="[PU Studienart].[Studienart]" visible="1" solveorder="0" scopeisolation="" associatedmeasuregroup="" displayfolder="" /&gt;&lt;sessioncalculation type="usermember" name="Summe Lehrgänge" expression="[PU Studienart].[Studienart].&amp;amp;[5.]+[PU Studienart].[Studienart].&amp;amp;[6.]+[PU Studienart].[Studienart].&amp;amp;[7.]" formatstring="" parentmember="" parenthierarchy="[Measures]" visible="1" solveorder="0" scopeisolation="" associatedmeasuregroup="" displayfolder="" /&gt;&lt;sessioncalculation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connectionid="4" connectiontype="AnalysisServices"&gt;&lt;sessioncalculation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connectionid="8" connectiontype="AnalysisServices"&gt;&lt;sessioncalculation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connectionid="10" connectiontype="AnalysisServices"&gt;&lt;sessioncalculation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connectionid="16" connectiontype="AnalysisServices"&gt;&lt;sessioncalculation type="usermember" name="Männer " expression="[Measures].[STUABSQ ABSCHLUSS M]/([Measures].[STUABSQ ABSCHLUSS M]+[Measures].[STUABSQ ABBRUCH M])" formatstring="" parentmember="" parenthierarchy="[Measures]" visible="1" solveorder="0" scopeisolation="" associatedmeasuregroup="" displayfolder="" /&gt;&lt;sessioncalculation type="usermember" name="Frauen " expression="[Measures].[STUABSQ ABSCHLUSS W]/([Measures].[STUABSQ ABSCHLUSS W]+[Measures].[STUABSQ ABBRUCH W])" formatstring="" parentmember="" parenthierarchy="[Measures]" visible="1" solveorder="0" scopeisolation="" associatedmeasuregroup="" displayfolder="" /&gt;&lt;sessioncalculation type="usermember" name="Gesamt" expression="[Measures].[STUABSQ ABSCHLUSS GESAMT]/([Measures].[STUABSQ ABSCHLUSS GESAMT]+[Measures].[STUABSQ ABBRUCH GESAMT])" formatstring="" parentmember="" parenthierarchy="[Measures]" visible="1" solveorder="0" scopeisolation="" associatedmeasuregroup="" displayfolder="" /&gt;&lt;sessioncalculation type="usermember" name="Bachelor-/Diplomstudien" expression="[STU Studienart].[Studienart].&amp;amp;[1.]+[STU Studienart].[Studienart].&amp;amp;[2.]" formatstring="" parentmember="" parenthierarchy="[STU Studienart].[Studienart]" visible="1" solveorder="0" scopeisolation="" associatedmeasuregroup="" displayfolder="" /&gt;&lt;/connectionsessioncalculations&gt;&lt;/workbookcalculationdefinitions&gt;&lt;formulaoptions replacenulls="1" replacenullswith="" hidenullondrill="0" hidezeroondrill="0" autofitondrill="0" enablewriteback="0" indentondrill="1" lightenbackgroundondrill="0" validatemembers="1" trimgridprefix="1" /&gt;&lt;publicationoptions autorefreshfrequency="-1" multisheetenableprint="0" multisheetenablesavetoexcel="0" multisheetnameoverride="" usepowerpointtemplate="0" powerpointdownloadtemplate="" preferaliasedimages="0" allowscheduleimage="0" /&gt;&lt;publishdetails /&gt;&lt;allowuseraspects&gt;0&lt;/allowuseraspects&gt;&lt;dependencies ismanual="0" hasAncestors="0" hasDescendants="0" maxarrowspercell="50" maxarrowsdepth="10" /&gt;&lt;customproperties /&gt;&lt;ignoremutlimembersactions&gt;0&lt;/ignoremutlimembersactions&gt;&lt;gridovertypingcreatesalias&gt;0&lt;/gridovertypingcreatesalias&gt;&lt;rangeselcheckformula&gt;0&lt;/rangeselcheckformula&gt;&lt;commentskey /&gt;&lt;usecommentskey&gt;0&lt;/usecommentskey&gt;&lt;fastpdf&gt;0&lt;/fastpdf&gt;&lt;sheetpassword&gt;+SkeeaySSjY=&lt;/sheetp</t>
  </si>
  <si>
    <t>* In dem Studienfeld "0612 Datenbanken, Netzwerkdesign und -administration" wird das Studium "Medizinische Informatik" angeboten.</t>
  </si>
  <si>
    <t>Studienabschlüsse nach ISCED-F 2013 und nach Studienart an Privatuniversitäten mit medizinischem Studienangebot in Österreich - Studienjahr 2021/22</t>
  </si>
  <si>
    <t>Studienjahr (Langbezeichnung)</t>
  </si>
  <si>
    <t>Studientyp</t>
  </si>
  <si>
    <t>O</t>
  </si>
  <si>
    <t>Privatuniversität</t>
  </si>
  <si>
    <t>Studienabschlüsse</t>
  </si>
  <si>
    <t>Danube Private University</t>
  </si>
  <si>
    <t>0321 Journalismus und Berichterstattung</t>
  </si>
  <si>
    <t>Diplomstudium</t>
  </si>
  <si>
    <t>Karl Landsteiner Privatuniversität für Gesundheitswissenschaften</t>
  </si>
  <si>
    <t>0313 Psychologie</t>
  </si>
  <si>
    <t>Paracelsus Medizinische Privatuniversität</t>
  </si>
  <si>
    <t>Doktoratsstudium</t>
  </si>
  <si>
    <t>0916 Pharmazie</t>
  </si>
  <si>
    <t>Sigmund Freud Privatuniversität</t>
  </si>
  <si>
    <t>0421 Recht</t>
  </si>
  <si>
    <t>Studienabschlüsse Privathochschulen</t>
  </si>
  <si>
    <t>assword&gt;&lt;queryengine&gt;&lt;asqueryopt&gt;&lt;queryoptimiser&gt;&lt;memberlookups&gt;&lt;memberlookupsbyconn conn="1"&gt;&lt;memberlookupsbyhier hier="[ALLG Textbausteine].[TEXT]"&gt;&lt;memberlookup cap="Datenaufbereitung: bmbwf, Abt. IV/10"&gt;&lt;lookups match="[ALLG Textbausteine].[TEXT].&amp;amp;[Datenaufbereitung: bmbwf, Abt. IV/10]" allsame="1"&gt;&lt;lookup un="[ALLG Textbausteine].[TEXT].&amp;amp;[Datenaufbereitung: bmbwf, Abt. IV/10]" cap="Datenaufbereitung: bmbwf, Abt. IV/10" ws="Tab" col="0" row="65" /&gt;&lt;/lookups&gt;&lt;/memberlookup&gt;&lt;memberlookup cap="Quelle: Statistik Austria auf Basis UHSBV."&gt;&lt;lookups match="[ALLG Textbausteine].[TEXT].&amp;amp;[Quelle: Statistik Austria auf Basis UHSBV.]" allsame="1"&gt;&lt;lookup un="[ALLG Textbausteine].[TEXT].&amp;amp;[Quelle: Statistik Austria auf Basis UHSBV.]" cap="Quelle: Statistik Austria auf Basis UHSBV." ws="Tab" col="0" row="64" /&gt;&lt;/lookups&gt;&lt;/memberlookup&gt;&lt;/memberlookupsbyhier&gt;&lt;/memberlookupsbyconn&gt;&lt;/memberlookups&gt;&lt;/queryoptimiser&gt;&lt;/asqueryopt&gt;&lt;ptqueryopt&gt;&lt;queryoptimiser /&gt;&lt;/ptqueryopt&gt;&lt;/queryengine&gt;&lt;formulabreakoutdefinitions /&gt;&lt;writeback allowWriteback="0" entryMode="Online" atLevel="LowestOnly" highlightMembers="0" highlightData="0" highlightColour="0" changedColour="0" spreadMethod="USE_EQUAL_ALLOCATION" weightExpression="" writetodatamember="0" /&gt;&lt;maxgridrefreshdepth&gt;5&lt;/maxgridrefreshdepth&gt;&lt;/book&gt;</t>
  </si>
  <si>
    <t>&lt;permission name="Menus" value="1" /&gt;&lt;permission name="DimensionNavigation" value="1" /&gt;&lt;permission name="SlicerMembers" value="1" /&gt;&lt;permission name="ColumnMembers" value="1" /&gt;&lt;permission name="RowMembers" value="1" /&gt;&lt;permission name="ColumnNavigation" value="1" /&gt;&lt;permission name="RowNavigation" value="1" /&gt;&lt;/permissions&gt;&lt;serialisationinfo&gt;&lt;titlearea&gt;0,1,1,1&lt;/titlearea&gt;&lt;filterarea&gt;0,0,2,1&lt;/filterarea&gt;&lt;dataouterarea&gt;0,3,7,5&lt;/dataouterarea&gt;&lt;/serialisationinfo&gt;&lt;layout&gt;0&lt;/layout&gt;&lt;/grid&gt;&lt;/grids&gt;&lt;requires ismanual="0" allgrids="0" alltables="0" allquerygenerators="0" /&gt;&lt;newwidthforscale&gt;6474&lt;/newwidthforscale&gt;&lt;newheightforscale&gt;1448.25&lt;/newheightforscale&gt;&lt;/sheet&gt;&lt;sheet name="XLCubedFormats" protectDownload="0"&gt;&lt;requires ismanual="0" allgrids="0" alltables="0" allquerygenerators="0" /&gt;&lt;newwidthforscale&gt;5451.75&lt;/newwidthforscale&gt;&lt;newheightforscale&gt;1262.25&lt;/newheightforscale&gt;&lt;/sheet&gt;&lt;sheet name="@@XLCUBEDDEFS@@" protectDownload="0"&gt;&lt;requires ismanual="0" allgrids="0" alltables="0" allquerygenerators="0" /&gt;&lt;newwidthforscale&gt;6060&lt;/newwidthforscale&gt;&lt;newheightforscale&gt;1515&lt;/newheightforscale&gt;&lt;/sheet&gt;&lt;/sheets&gt;&lt;workbookcalculationdefinitions&gt;&lt;connectionsessioncalculations connectionid="1" connectiontype="AnalysisServices"&gt;&lt;sessioncalculation type="usermember" name="Studierende " expression="[Measures].[Studierende]" formatstring="" parentmember="" parenthierarchy="[Measures]" visible="1" solveorder="0" scopeisolation="" associatedmeasuregroup="" displayfolder="" /&gt;&lt;sessioncalculation type="usermember" name="Erstzugelassene " expression="[Measures].[Erstzugelassene] " formatstring="" parentmember="" parenthierarchy="[Measures]" visible="1" solveorder="0" scopeisolation="" associatedmeasuregroup="" displayfolder="" /&gt;&lt;sessioncalculation type="usermember" name="Neuzugelassene" expression="[Measures].[neuzugelassene Studierende]" formatstring="" parentmember="" parenthierarchy="[Measures]" visible="1" solveorder="0" scopeisolation="" associatedmeasuregroup="" displayfolder="" /&gt;&lt;sessioncalculation type="usermember" name="ordentliche Studierende" expression="[Measures].[ord Studierende]" formatstring="" parentmember="" parenthierarchy="[Measures]" visible="1" solveorder="0" scopeisolation="" associatedmeasuregroup="" displayfolder="" /&gt;&lt;sessioncalculation type="usermember" name="außerordentliche Studierende" expression="[Measures].[ao Studierende]" formatstring="" parentmember="" parenthierarchy="[Measures]" visible="1" solveorder="0" scopeisolation="" associatedmeasuregroup="" displayfolder="" /&gt;&lt;sessioncalculation type="usermember" name="ordentliche Erstzugelassene" expression="[Measures].[ord Erstzugelassene]" formatstring="" parentmember="" parenthierarchy="[Measures]" visible="1" solveorder="0" scopeisolation="" associatedmeasuregroup="" displayfolder="" /&gt;&lt;sessioncalculation type="usermember" name="außerordentliche Erstzugelassene" expression="[Measures].[ao Erstzugelassene]" formatstring="" parentmember="" parenthierarchy="[Measures]" visible="1" solveorder="0" scopeisolation="" associatedmeasuregroup="" displayfolder="" /&gt;&lt;sessioncalculation type="usermember" name="ordentliche Neuzugelassene" expression="[Measures].[ord Neuzugelassene]" formatstring="" parentmember="" parenthierarchy="[Measures]" visible="1" solveorder="0" scopeisolation="" associatedmeasuregroup="" displayfolder="" /&gt;&lt;sessioncalculation type="usermember" name="außerordentliche Neuzugelassene" expression="[Measures].[ao Neuzugelassene]" formatstring="" parentmember="" parenthierarchy="[Measures]" visible="1" solveorder="0" scopeisolation="" associatedmeasuregroup="" displayfolder="" /&gt;&lt;sessioncalculation type="usermember" name="Incoming" expression="[Measures].[ord Studierende incoming]" formatstring="" parentmember="" parenthierarchy="[Measures]" visible="1" solveorder="0" scopeisolation="" associatedmeasuregroup="" displayfolder="" /&gt;&lt;sessioncalculation type="usermember" name="Outgoing" expression="[Measures].[ord Studiernde outgoing]" formatstring="" parentmember="" parenthierarchy="[Measures]" visible="1" solveorder="0" scopeisolation="" associatedmeasuregroup="" displayfolder="" /&gt;&lt;sessioncalculation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connectionid="2" connectiontype="AnalysisServices"&gt;&lt;sessioncalculation type="usermember" name="ordentliche Studien" expression="[Measures].[ord Studien]" formatstring="" parentmember="" parenthierarchy="[Measures]" visible="1" solveorder="0" scopeisolation="" associatedmeasuregroup="" displayfolder="" /&gt;&lt;sessioncalculation type="usermember" name="außerordentliche Studien" expression="[Measures].[ao Studien]" formatstring="" parentmember="" parenthierarchy="[Measures]" visible="1" solveorder="0" scopeisolation="" associatedmeasuregroup="" di</t>
  </si>
  <si>
    <t>0988 Int.Pr. mit Schwerpunkt Gesundheit und Sozialwesen**</t>
  </si>
  <si>
    <t>0688 Int. Pr. mit Schwerpunkt Informatik und Kommunikationstechnologie**</t>
  </si>
  <si>
    <t>0612 Datenbanken, Netzwerkdesign und -administration*</t>
  </si>
  <si>
    <t>gWB&lt;/value&gt;&lt;/variable&gt;&lt;variable type="String" name="cube"&gt;&lt;value&gt;Universitäten Studienabschlüsse&lt;/value&gt;&lt;/variable&gt;&lt;writebacktype&gt;AnalysisServices&lt;/writebacktype&gt;&lt;writebacksetting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2021-12-09T15:12:45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/&gt;&lt;/connection&gt;&lt;/connections&gt;&lt;sqlconnections /&gt;&lt;cubealiases /&gt;&lt;parameters /&gt;&lt;sheets&gt;&lt;sheet name="Tab" protectDownload="0"&gt;&lt;requires ismanual="0" allgrids="0" alltables="0" allquerygenerators="0" /&gt;&lt;newwidthforscale&gt;6474&lt;/newwidthforscale&gt;&lt;newheightforscale&gt;1448.25&lt;/newheightforscale&gt;&lt;/sheet&gt;&lt;sheet name="XLCubedFormats" protectDownload="0"&gt;&lt;requires ismanual="0" allgrids="0" alltables="0" allquerygenerators="0" /&gt;&lt;newwidthforscale&gt;5451.75&lt;/newwidthforscale&gt;&lt;newheightforscale&gt;1262.25&lt;/newheightforscale&gt;&lt;/sheet&gt;&lt;sheet name="@@XLCUBEDDEFS@@" protectDownload="0"&gt;&lt;requires ismanual="0" allgrids="0" alltables="0" allquerygenerators="0" /&gt;&lt;newwidthforscale&gt;6060&lt;/newwidthforscale&gt;&lt;newheightforscale&gt;1515&lt;/newheightforscale&gt;&lt;/sheet&gt;&lt;/sheets&gt;&lt;workbookcalculationdefinitions&gt;&lt;connectionsessioncalculations connectionid="1" connectiontype="AnalysisServices"&gt;&lt;sessioncalculation type="usermember" name="Studierende " expression="[Measures].[Studierende]" formatstring="" parentmember="" parenthierarchy="[Measures]" visible="1" solveorder="0" scopeisolation="" associatedmeasuregroup="" displayfolder="" /&gt;&lt;sessioncalculation type="usermember" name="Erstzugelassene " expression="[Measures].[Erstzugelassene] " formatstring="" parentmember="" parenthierarchy="[Measures]" visible="1" solveorder="0" scopeisolation="" associatedmeasuregroup="" displayfolder="" /&gt;&lt;sessioncalculation type="usermember" name="Neuzugelassene" expression="[Measures].[neuzugelassene Studierende]" formatstring="" parentmember="" parenthierarchy="[Measures]" visible="1" solveorder="0" scopeisolation="" associatedmeasuregroup="" displayfolder="" /&gt;&lt;sessioncalculation type="usermember" name="ordentliche Studierende" expression="[Measures].[ord Studierende]" formatstring="" parentmember="" parenthierarchy="[Measures]" visible="1" solveorder="0" scopeisolation="" associatedmeasuregroup="" displayfolder="" /&gt;&lt;sessioncalculation type="usermember" name="außerordentliche Studierende" expression="[Measures].[ao Studierende]" formatstring="" parentmember="" parenthierarchy="[Measures]" visible="1" solveorder="0" scopeisolation="" associatedmeasuregroup="" displayfolder="" /&gt;&lt;sessioncalculation type="usermember" name="ordentliche Erstzugelassene" expression="[Measures].[ord Erstzugelassene]" formatstring="" parentmember="" parenthierarchy="[Measures]" visible="1" solveorder="0" scopeisolation="" associatedmeasuregroup="" displayfolder="" /&gt;&lt;sessioncalculation type="usermember" name="außerordentliche Erstzugelassene" expression="[Measures].[ao Erstzugelassene]" formatstring="" parentmember="" parenthierarchy="[Measures]" visible="1" solveorder="0" scopeisolation="" associatedmeasuregroup="" displayfolder="" /&gt;&lt;sessioncalculation type="usermember" name="ordentliche Neuzugelassene" expression="[Measures].[ord Neuzugelassene]" formatstring="" parentmember="" parenthierarchy="[Measures]" visible="1" solveorder="0" scopeisolation="" associatedmeasuregroup="" displayfolder="" /&gt;&lt;sessioncalculation type="usermember" name="außerordentliche Neuzugelassene" expression="[Measures].[ao Neuzugelassene]" formatstring="" parentmember="" parenthierarchy="[Measures]" visible="1" solveorder="0" scopeisolation="" associatedmeasuregroup="" displayfolder="" /&gt;&lt;sessioncalculation type="usermember" name="Incoming" expression="[Measures].[ord Studierende incoming]" formatstring="" parentmember="" parenthierarchy="[Measures]" visible="1" solveorder="0" scopeisolation="" associatedmeasuregroup="" displayfolder="" /&gt;&lt;sessioncalculation type="usermember" name="Outgoing" expression="[Measures].[ord Studiernde outgoing]" formatstring="" parentmember="" parenthierarchy="[Measures]" visible="1" solveorder="0" scopeisolation="" associatedmeasuregroup="" displayfolder="" /&gt;&lt;sessioncalculation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connectionid="2" connectiontype="AnalysisServices"&gt;&lt;sessioncalculation type="usermember" name="ordentliche Studien" expression="[Measures].[ord Studien]" formatstring="" parentmember="" parenthierarchy="[Measures]" visible="1" solveorder="0" scopeisolation="" associatedmeasuregroup="" displayfolder=""</t>
  </si>
  <si>
    <t xml:space="preserve"> /&gt;&lt;sessioncalculation type="usermember" name="außerordentliche Studien" expression="[Measures].[ao Studien]" formatstring="" parentmember="" parenthierarchy="[Measures]" visible="1" solveorder="0" scopeisolation="" associatedmeasuregroup="" displayfolder="" /&gt;&lt;sessioncalculation type="usermember" name="Studien von Erstzugelassenen" expression="[Measures].[ord erstzugelassene Studien]" formatstring="" parentmember="" parenthierarchy="[Measures]" visible="1" solveorder="0" scopeisolation="" associatedmeasuregroup="" displayfolder="" /&gt;&lt;sessioncalculation type="usermember" name="Begonnene Studien" expression="[Measures].[ord begonnene Studien]" formatstring="" parentmember="" parenthierarchy="[Measures]" visible="1" solveorder="0" scopeisolation="" associatedmeasuregroup="" displayfolder="" /&gt;&lt;sessioncalculation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connectionid="3" connectiontype="AnalysisServices"&gt;&lt;sessioncalculation type="usermember" name="Frauen-/Männeranteil in %" expression="[ALLG Wertart].[Wertart].&amp;amp;[2.]" formatstring="" parentmember="" parenthierarchy="[ALLG Wertart].[Wertart]" visible="1" solveorder="0" scopeisolation="" associatedmeasuregroup="" displayfolder="" /&gt;&lt;sessioncalculation type="usermember" name=" Frauen" expression="[Measures].[STUABSQ ABSCHLUSS W]/([Measures].[STUABSQ ABSCHLUSS W]+[Measures].[STUABSQ ABBRUCH W])" formatstring="" parentmember="" parenthierarchy="[Measures]" visible="1" solveorder="0" scopeisolation="" associatedmeasuregroup="" displayfolder="" /&gt;&lt;sessioncalculation type="usermember" name=" Männer" expression="[Measures].[STUABSQ ABSCHLUSS M]/([Measures].[STUABSQ ABSCHLUSS M]+[Measures].[STUABSQ ABBRUCH M])" formatstring="" parentmember="" parenthierarchy="[Measures]" visible="1" solveorder="0" scopeisolation="" associatedmeasuregroup="" displayfolder="" /&gt;&lt;sessioncalculation type="usermember" name="Studienabschlussquote" expression="[Measures].[STUABSQ ABSCHLUSS GESAMT]/([Measures].[STUABSQ ABSCHLUSS GESAMT]+[Measures].[STUABSQ ABBRUCH GESAMT])" formatstring="" parentmember="" parenthierarchy="[Measures]" visible="1" solveorder="0" scopeisolation="" associatedmeasuregroup="" displayfolder="" /&gt;&lt;sessioncalculation type="usermember" name="Bachelor-/Diplomstudien" expression="[SAU Studium].[Studienart].&amp;amp;[2.]+[SAU Studium].[Studienart].&amp;amp;[1.]" formatstring="" parentmember="" parenthierarchy="[SAU Studium].[Studienart]" visible="1" solveorder="0" scopeisolation="" associatedmeasuregroup="" displayfolder="" /&gt;&lt;sessioncalculation type="usermember" name="Bachelor-/Diplomstudien" expression="[STU Studienart].[Studienart].&amp;amp;[1.]+[STU Studienart].[Studienart].&amp;amp;[2.]" formatstring="" parentmember="" parenthierarchy="[STU Studienart].[Studienart]" visible="1" solveorder="0" scopeisolation="" associatedmeasuregroup="" displayfolder="" /&gt;&lt;sessioncalculation type="usermember" name="Abgänge" expression="[Measures].[STUABSQ ABSCHLUSS GESAMT]+[Measures].[STUABSQ ABBRUCH GESAMT]" formatstring="" parentmember="" parenthierarchy="[Measures]" visible="1" solveorder="0" scopeisolation="" associatedmeasuregroup="" displayfolder="" /&gt;&lt;/connectionsessioncalculations&gt;&lt;connectionsessioncalculations connectionid="5" connectiontype="AnalysisServices"&gt;&lt;sessioncalculation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connectionid="6" connectiontype="AnalysisServices"&gt;&lt;sessioncalculation type="usermember" name="Studienanfänger/innen" expression="[Measures].[Erstmalig zugelassene Studierende]" formatstring="" parentmember="" parenthierarchy="[Measures]" visible="1" solveorder="0" scopeisolation="" associatedmeasuregroup="" displayfolder="" /&gt;&lt;sessioncalculation type="usermember" name="Incoming" expression="[Measures].[Studierende Incoming]" formatstring="" parentmember="" parenthierarchy="[Measures]" visible="1" solveorder="0" scopeisolation="" associatedmeasuregroup="" displayfolder="" /&gt;&lt;sessioncalculation type="usermember" name="Outgoing" expression="[Measures].[Studierende Outgoing]" formatstring="" parentmember="" parenthierarchy="[Measures]" visible="1" solveorder="0" scopeisolation="" associatedmeasuregroup="" displayfolder="" /&gt;&lt;sessioncalculation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</t>
  </si>
  <si>
    <t>tions connectionid="7" connectiontype="AnalysisServices"&gt;&lt;sessioncalculation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connectionid="9" connectiontype="AnalysisServices"&gt;&lt;sessioncalculation type="usermember" name="Studienanfänger/innen" expression="[Measures].[Studienanfänger]" formatstring="" parentmember="" parenthierarchy="[Measures]" visible="1" solveorder="0" scopeisolation="" associatedmeasuregroup="" displayfolder="" /&gt;&lt;sessioncalculation type="usermember" name="Summe Studiengänge" expression="[PU Studienart].[Studienart].&amp;amp;[1.]+[PU Studienart].[Studienart].&amp;amp;[2.]+[PU Studienart].[Studienart].&amp;amp;[3.]+[PU Studienart].[Studienart].&amp;amp;[4.]" formatstring="" parentmember="" parenthierarchy="[PU Studienart].[Studienart]" visible="1" solveorder="0" scopeisolation="" associatedmeasuregroup="" displayfolder="" /&gt;&lt;sessioncalculation type="usermember" name="Summe Lehrgänge" expression="[PU Studienart].[Studienart].&amp;amp;[5.]+[PU Studienart].[Studienart].&amp;amp;[6.]+[PU Studienart].[Studienart].&amp;amp;[7.]" formatstring="" parentmember="" parenthierarchy="[Measures]" visible="1" solveorder="0" scopeisolation="" associatedmeasuregroup="" displayfolder="" /&gt;&lt;sessioncalculation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connectionid="4" connectiontype="AnalysisServices"&gt;&lt;sessioncalculation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connectionid="8" connectiontype="AnalysisServices"&gt;&lt;sessioncalculation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connectionid="10" connectiontype="AnalysisServices"&gt;&lt;sessioncalculation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connectionid="16" connectiontype="AnalysisServices"&gt;&lt;sessioncalculation type="usermember" name="Männer " expression="[Measures].[STUABSQ ABSCHLUSS M]/([Measures].[STUABSQ ABSCHLUSS M]+[Measures].[STUABSQ ABBRUCH M])" formatstring="" parentmember="" parenthierarchy="[Measures]" visible="1" solveorder="0" scopeisolation="" associatedmeasuregroup="" displayfolder="" /&gt;&lt;sessioncalculation type="usermember" name="Frauen " expression="[Measures].[STUABSQ ABSCHLUSS W]/([Measures].[STUABSQ ABSCHLUSS W]+[Measures].[STUABSQ ABBRUCH W])" formatstring="" parentmember="" parenthierarchy="[Measures]" visible="1" solveorder="0" scopeisolation="" associatedmeasuregroup="" displayfolder="" /&gt;&lt;sessioncalculation type="usermember" name="Gesamt" expression="[Measures].[STUABSQ ABSCHLUSS GESAMT]/([Measures].[STUABSQ ABSCHLUSS GESAMT]+[Measures].[STUABSQ ABBRUCH GESAMT])" formatstring="" parentmember="" parenthierarchy="[Measures]" visible="1" solveorder="0" scopeisolation="" associatedmeasuregroup="" displayfolder="" /&gt;&lt;sessioncalculation type="usermember" name="Bachelor-/Diplomstudien" expression="[STU Studienart].[Studienart].&amp;amp;[1.]+[STU Studienart].[Studienart].&amp;amp;[2.]" formatstring="" parentmember="" parenthierarchy="[STU Studienart].[Studienart]" visible="1" solveorder="0" scopeisolation="" associatedmeasuregroup="" displayfolder="" /&gt;&lt;/connectionsessioncalculations&gt;&lt;/workbookcalculationdefinitions&gt;&lt;formulaoptions replacenulls="1" replacenullswith="" hidenullondrill="0" hidezeroondrill="0" autofitondrill="0" enablewriteback="0" indentondrill="1" lightenbackgroundondrill="0" validatemembers="1" trimgridprefix="1" /&gt;&lt;publicationoptions autorefreshfrequency="-1" multisheetenableprint="0" multisheetenablesavetoexcel="0" multisheetnameoverride="" usepowerpointtemplate="0" powerpointdownloadtemplate="" preferaliasedimages="0" allowscheduleimage="0" /&gt;&lt;publishdetails /&gt;&lt;allowuseraspects&gt;0&lt;/allowuseraspects&gt;&lt;dependencies ismanual="0" hasAncestors="0" hasDescendants="0" maxarrowspercell="50" maxarrowsdepth="10" /&gt;&lt;customproperties /&gt;&lt;ignoremutlimembersa</t>
  </si>
  <si>
    <t>ctions&gt;0&lt;/ignoremutlimembersactions&gt;&lt;gridovertypingcreatesalias&gt;0&lt;/gridovertypingcreatesalias&gt;&lt;rangeselcheckformula&gt;0&lt;/rangeselcheckformula&gt;&lt;commentskey /&gt;&lt;usecommentskey&gt;0&lt;/usecommentskey&gt;&lt;fastpdf&gt;0&lt;/fastpdf&gt;&lt;sheetpassword&gt;+SkeeaySSjY=&lt;/sheetpassword&gt;&lt;queryengine&gt;&lt;asqueryopt&gt;&lt;queryoptimiser&gt;&lt;memberlookups&gt;&lt;memberlookupsbyconn conn="1"&gt;&lt;memberlookupsbyhier hier="[ALLG Textbausteine].[TEXT]"&gt;&lt;memberlookup cap="Datenaufbereitung: bmbwf, Abt. IV/10"&gt;&lt;lookups match="[ALLG Textbausteine].[TEXT].&amp;amp;[Datenaufbereitung: bmbwf, Abt. IV/10]" allsame="1"&gt;&lt;lookup un="[ALLG Textbausteine].[TEXT].&amp;amp;[Datenaufbereitung: bmbwf, Abt. IV/10]" cap="Datenaufbereitung: bmbwf, Abt. IV/10" ws="Tab" col="0" row="65" /&gt;&lt;/lookups&gt;&lt;/memberlookup&gt;&lt;memberlookup cap="Quelle: Statistik Austria auf Basis UHSBV."&gt;&lt;lookups match="[ALLG Textbausteine].[TEXT].&amp;amp;[Quelle: Statistik Austria auf Basis UHSBV.]" allsame="1"&gt;&lt;lookup un="[ALLG Textbausteine].[TEXT].&amp;amp;[Quelle: Statistik Austria auf Basis UHSBV.]" cap="Quelle: Statistik Austria auf Basis UHSBV." ws="Tab" col="0" row="64" /&gt;&lt;/lookups&gt;&lt;/memberlookup&gt;&lt;/memberlookupsbyhier&gt;&lt;/memberlookupsbyconn&gt;&lt;/memberlookups&gt;&lt;/queryoptimiser&gt;&lt;/asqueryopt&gt;&lt;ptqueryopt&gt;&lt;queryoptimiser /&gt;&lt;/ptqueryopt&gt;&lt;/queryengine&gt;&lt;formulabreakoutdefinitions /&gt;&lt;writeback allowWriteback="0" entryMode="Online" atLevel="LowestOnly" highlightMembers="0" highlightData="0" highlightColour="0" changedColour="0" spreadMethod="USE_EQUAL_ALLOCATION" weightExpression="" writetodatamember="0" /&gt;&lt;maxgridrefreshdepth&gt;5&lt;/maxgridrefreshdepth&gt;&lt;/book&gt;</t>
  </si>
  <si>
    <t>** Die Abkürzung "Int. Pr" steht für "Interdisziplinäre Programme".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</si>
</sst>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;;;"/>
    <numFmt numFmtId="165" formatCode="0.0%"/>
  </numFmts>
  <fonts count="24" x14ac:knownFonts="1">
    <font>
      <sz val="11"/>
      <color theme="1"/>
      <name val="Calibri"/>
      <family val="2"/>
      <scheme val="minor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9"/>
      <name val="Tahoma"/>
      <family val="2"/>
    </font>
    <font>
      <sz val="8"/>
      <name val="Tahoma"/>
      <family val="2"/>
    </font>
    <font>
      <b/>
      <sz val="8"/>
      <color indexed="23"/>
      <name val="Tahoma"/>
      <family val="2"/>
    </font>
    <font>
      <sz val="10"/>
      <color theme="1" tint="0.34998626667073579"/>
      <name val="Tahoma"/>
      <family val="2"/>
    </font>
    <font>
      <sz val="10"/>
      <color theme="1" tint="0.14999847407452621"/>
      <name val="Tahoma"/>
      <family val="2"/>
    </font>
    <font>
      <sz val="10"/>
      <color theme="1" tint="4.9989318521683403E-2"/>
      <name val="Tahoma"/>
      <family val="2"/>
    </font>
    <font>
      <b/>
      <sz val="1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262626"/>
      <name val="Tahoma"/>
      <family val="2"/>
    </font>
    <font>
      <b/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sz val="10"/>
      <color rgb="FFFF0000"/>
      <name val="Tahoma"/>
      <family val="2"/>
    </font>
    <font>
      <b/>
      <sz val="8"/>
      <color rgb="FFFF0000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595959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/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C0C0C0"/>
      </left>
      <right/>
      <top style="hair">
        <color rgb="FFC0C0C0"/>
      </top>
      <bottom style="hair">
        <color rgb="FFC0C0C0"/>
      </bottom>
      <diagonal/>
    </border>
    <border>
      <left style="hair">
        <color rgb="FFC0C0C0"/>
      </left>
      <right/>
      <top style="hair">
        <color rgb="FFC0C0C0"/>
      </top>
      <bottom/>
      <diagonal/>
    </border>
    <border>
      <left style="hair">
        <color rgb="FFC0C0C0"/>
      </left>
      <right style="hair">
        <color rgb="FFC0C0C0"/>
      </right>
      <top/>
      <bottom style="hair">
        <color rgb="FFC0C0C0"/>
      </bottom>
      <diagonal/>
    </border>
    <border>
      <left/>
      <right/>
      <top/>
      <bottom style="hair">
        <color rgb="FFC0C0C0"/>
      </bottom>
      <diagonal/>
    </border>
    <border>
      <left style="hair">
        <color rgb="FFC0C0C0"/>
      </left>
      <right/>
      <top/>
      <bottom style="hair">
        <color rgb="FFC0C0C0"/>
      </bottom>
      <diagonal/>
    </border>
    <border>
      <left/>
      <right style="hair">
        <color rgb="FFC0C0C0"/>
      </right>
      <top/>
      <bottom style="hair">
        <color rgb="FFC0C0C0"/>
      </bottom>
      <diagonal/>
    </border>
    <border>
      <left style="hair">
        <color rgb="FFC0C0C0"/>
      </left>
      <right style="hair">
        <color rgb="FFC0C0C0"/>
      </right>
      <top/>
      <bottom/>
      <diagonal/>
    </border>
    <border>
      <left/>
      <right style="hair">
        <color rgb="FFC0C0C0"/>
      </right>
      <top/>
      <bottom/>
      <diagonal/>
    </border>
    <border>
      <left/>
      <right/>
      <top style="hair">
        <color rgb="FFC0C0C0"/>
      </top>
      <bottom style="hair">
        <color rgb="FFC0C0C0"/>
      </bottom>
      <diagonal/>
    </border>
  </borders>
  <cellStyleXfs count="3">
    <xf numFmtId="0" fontId="0" fillId="0" borderId="0"/>
    <xf numFmtId="0" fontId="4" fillId="0" borderId="0"/>
    <xf numFmtId="0" fontId="22" fillId="0" borderId="0" applyNumberForma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164" fontId="3" fillId="0" borderId="0" xfId="0" applyNumberFormat="1" applyFont="1"/>
    <xf numFmtId="2" fontId="3" fillId="0" borderId="0" xfId="0" applyNumberFormat="1" applyFont="1"/>
    <xf numFmtId="0" fontId="6" fillId="3" borderId="0" xfId="1" applyFont="1" applyFill="1"/>
    <xf numFmtId="0" fontId="6" fillId="0" borderId="0" xfId="1" applyFont="1"/>
    <xf numFmtId="0" fontId="6" fillId="4" borderId="0" xfId="1" applyFont="1" applyFill="1"/>
    <xf numFmtId="0" fontId="7" fillId="0" borderId="0" xfId="0" applyFont="1" applyAlignment="1">
      <alignment horizontal="right"/>
    </xf>
    <xf numFmtId="0" fontId="8" fillId="3" borderId="0" xfId="0" applyFont="1" applyFill="1" applyAlignment="1"/>
    <xf numFmtId="0" fontId="9" fillId="0" borderId="2" xfId="0" quotePrefix="1" applyFont="1" applyFill="1" applyBorder="1" applyAlignment="1"/>
    <xf numFmtId="0" fontId="7" fillId="0" borderId="0" xfId="0" applyFont="1"/>
    <xf numFmtId="0" fontId="10" fillId="0" borderId="0" xfId="0" applyFont="1"/>
    <xf numFmtId="0" fontId="9" fillId="0" borderId="0" xfId="0" applyFont="1"/>
    <xf numFmtId="0" fontId="9" fillId="0" borderId="2" xfId="0" quotePrefix="1" applyFont="1" applyFill="1" applyBorder="1" applyAlignment="1">
      <alignment horizontal="right"/>
    </xf>
    <xf numFmtId="0" fontId="9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/>
    <xf numFmtId="0" fontId="7" fillId="0" borderId="0" xfId="0" applyFont="1" applyAlignment="1">
      <alignment horizontal="center"/>
    </xf>
    <xf numFmtId="0" fontId="3" fillId="4" borderId="0" xfId="0" applyFont="1" applyFill="1"/>
    <xf numFmtId="0" fontId="3" fillId="4" borderId="0" xfId="0" applyNumberFormat="1" applyFont="1" applyFill="1" applyAlignment="1"/>
    <xf numFmtId="0" fontId="3" fillId="0" borderId="0" xfId="0" applyNumberFormat="1" applyFont="1" applyAlignment="1"/>
    <xf numFmtId="0" fontId="11" fillId="0" borderId="0" xfId="0" applyFont="1"/>
    <xf numFmtId="0" fontId="3" fillId="0" borderId="0" xfId="0" applyNumberFormat="1" applyFont="1"/>
    <xf numFmtId="0" fontId="0" fillId="0" borderId="0" xfId="0" quotePrefix="1"/>
    <xf numFmtId="0" fontId="0" fillId="0" borderId="0" xfId="0" applyFont="1"/>
    <xf numFmtId="0" fontId="3" fillId="0" borderId="0" xfId="0" quotePrefix="1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Fill="1" applyBorder="1"/>
    <xf numFmtId="0" fontId="11" fillId="0" borderId="0" xfId="0" applyFont="1" applyFill="1" applyBorder="1" applyAlignment="1">
      <alignment vertical="center"/>
    </xf>
    <xf numFmtId="3" fontId="20" fillId="0" borderId="0" xfId="0" applyNumberFormat="1" applyFont="1" applyFill="1" applyBorder="1"/>
    <xf numFmtId="3" fontId="9" fillId="0" borderId="2" xfId="0" applyNumberFormat="1" applyFont="1" applyFill="1" applyBorder="1" applyAlignment="1"/>
    <xf numFmtId="3" fontId="3" fillId="4" borderId="0" xfId="0" applyNumberFormat="1" applyFont="1" applyFill="1" applyAlignment="1"/>
    <xf numFmtId="3" fontId="3" fillId="0" borderId="0" xfId="0" applyNumberFormat="1" applyFont="1" applyAlignment="1"/>
    <xf numFmtId="3" fontId="3" fillId="5" borderId="0" xfId="0" applyNumberFormat="1" applyFont="1" applyFill="1" applyAlignment="1"/>
    <xf numFmtId="3" fontId="3" fillId="6" borderId="0" xfId="0" applyNumberFormat="1" applyFont="1" applyFill="1" applyAlignment="1"/>
    <xf numFmtId="3" fontId="11" fillId="0" borderId="0" xfId="0" applyNumberFormat="1" applyFont="1" applyFill="1" applyAlignment="1"/>
    <xf numFmtId="0" fontId="14" fillId="0" borderId="5" xfId="0" quotePrefix="1" applyFont="1" applyBorder="1" applyAlignment="1" applyProtection="1">
      <alignment vertical="center"/>
    </xf>
    <xf numFmtId="0" fontId="21" fillId="7" borderId="0" xfId="0" quotePrefix="1" applyFont="1" applyFill="1" applyBorder="1" applyAlignment="1" applyProtection="1"/>
    <xf numFmtId="0" fontId="14" fillId="0" borderId="4" xfId="0" quotePrefix="1" applyFont="1" applyBorder="1" applyAlignment="1" applyProtection="1"/>
    <xf numFmtId="0" fontId="21" fillId="7" borderId="8" xfId="0" quotePrefix="1" applyFont="1" applyFill="1" applyBorder="1" applyAlignment="1" applyProtection="1"/>
    <xf numFmtId="0" fontId="21" fillId="7" borderId="7" xfId="0" quotePrefix="1" applyFont="1" applyFill="1" applyBorder="1" applyAlignment="1" applyProtection="1"/>
    <xf numFmtId="0" fontId="14" fillId="0" borderId="6" xfId="0" applyFont="1" applyBorder="1" applyAlignment="1" applyProtection="1">
      <alignment horizontal="right"/>
    </xf>
    <xf numFmtId="165" fontId="14" fillId="0" borderId="6" xfId="0" applyNumberFormat="1" applyFont="1" applyBorder="1" applyAlignment="1" applyProtection="1">
      <alignment horizontal="right"/>
    </xf>
    <xf numFmtId="165" fontId="14" fillId="0" borderId="3" xfId="0" applyNumberFormat="1" applyFont="1" applyBorder="1" applyAlignment="1" applyProtection="1">
      <alignment horizontal="right"/>
    </xf>
    <xf numFmtId="165" fontId="14" fillId="8" borderId="6" xfId="0" applyNumberFormat="1" applyFont="1" applyFill="1" applyBorder="1" applyAlignment="1" applyProtection="1">
      <alignment horizontal="right"/>
    </xf>
    <xf numFmtId="165" fontId="14" fillId="8" borderId="3" xfId="0" applyNumberFormat="1" applyFont="1" applyFill="1" applyBorder="1" applyAlignment="1" applyProtection="1">
      <alignment horizontal="right"/>
    </xf>
    <xf numFmtId="0" fontId="22" fillId="0" borderId="0" xfId="2"/>
    <xf numFmtId="0" fontId="14" fillId="0" borderId="3" xfId="0" applyFont="1" applyBorder="1" applyAlignment="1" applyProtection="1">
      <alignment horizontal="right"/>
    </xf>
    <xf numFmtId="0" fontId="21" fillId="7" borderId="10" xfId="0" quotePrefix="1" applyFont="1" applyFill="1" applyBorder="1" applyAlignment="1" applyProtection="1"/>
    <xf numFmtId="0" fontId="1" fillId="0" borderId="0" xfId="0" applyFont="1" applyFill="1" applyAlignment="1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top"/>
    </xf>
    <xf numFmtId="0" fontId="15" fillId="0" borderId="0" xfId="0" applyFont="1" applyFill="1" applyAlignment="1"/>
    <xf numFmtId="0" fontId="16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16" fillId="0" borderId="0" xfId="0" applyFont="1" applyFill="1" applyAlignment="1"/>
    <xf numFmtId="0" fontId="16" fillId="0" borderId="0" xfId="0" applyFont="1" applyFill="1" applyAlignment="1">
      <alignment vertical="top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3" fontId="14" fillId="0" borderId="5" xfId="0" applyNumberFormat="1" applyFont="1" applyBorder="1" applyAlignment="1" applyProtection="1"/>
    <xf numFmtId="3" fontId="14" fillId="0" borderId="4" xfId="0" applyNumberFormat="1" applyFont="1" applyBorder="1" applyAlignment="1" applyProtection="1"/>
    <xf numFmtId="0" fontId="14" fillId="0" borderId="12" xfId="0" quotePrefix="1" applyFont="1" applyBorder="1" applyAlignment="1" applyProtection="1">
      <alignment horizontal="right"/>
    </xf>
    <xf numFmtId="165" fontId="14" fillId="0" borderId="4" xfId="0" applyNumberFormat="1" applyFont="1" applyBorder="1" applyAlignment="1" applyProtection="1">
      <alignment horizontal="right"/>
    </xf>
    <xf numFmtId="165" fontId="14" fillId="0" borderId="3" xfId="0" quotePrefix="1" applyNumberFormat="1" applyFont="1" applyBorder="1" applyAlignment="1" applyProtection="1">
      <alignment horizontal="right"/>
    </xf>
    <xf numFmtId="165" fontId="14" fillId="9" borderId="6" xfId="0" applyNumberFormat="1" applyFont="1" applyFill="1" applyBorder="1" applyAlignment="1" applyProtection="1">
      <alignment horizontal="right"/>
    </xf>
    <xf numFmtId="165" fontId="14" fillId="9" borderId="3" xfId="0" applyNumberFormat="1" applyFont="1" applyFill="1" applyBorder="1" applyAlignment="1" applyProtection="1">
      <alignment horizontal="right"/>
    </xf>
    <xf numFmtId="0" fontId="14" fillId="0" borderId="6" xfId="0" quotePrefix="1" applyFont="1" applyBorder="1" applyAlignment="1" applyProtection="1">
      <alignment horizontal="right"/>
    </xf>
    <xf numFmtId="0" fontId="14" fillId="0" borderId="3" xfId="0" quotePrefix="1" applyFont="1" applyBorder="1" applyAlignment="1" applyProtection="1">
      <alignment horizontal="right"/>
    </xf>
    <xf numFmtId="0" fontId="14" fillId="0" borderId="13" xfId="0" quotePrefix="1" applyFont="1" applyBorder="1" applyAlignment="1" applyProtection="1">
      <alignment vertical="center"/>
    </xf>
    <xf numFmtId="3" fontId="14" fillId="0" borderId="6" xfId="0" applyNumberFormat="1" applyFont="1" applyBorder="1" applyAlignment="1" applyProtection="1"/>
    <xf numFmtId="3" fontId="14" fillId="0" borderId="3" xfId="0" applyNumberFormat="1" applyFont="1" applyBorder="1" applyAlignment="1" applyProtection="1"/>
    <xf numFmtId="3" fontId="14" fillId="0" borderId="7" xfId="0" applyNumberFormat="1" applyFont="1" applyBorder="1" applyAlignment="1" applyProtection="1"/>
    <xf numFmtId="165" fontId="14" fillId="0" borderId="7" xfId="0" applyNumberFormat="1" applyFont="1" applyBorder="1" applyAlignment="1" applyProtection="1">
      <alignment horizontal="right"/>
    </xf>
    <xf numFmtId="0" fontId="21" fillId="7" borderId="9" xfId="0" quotePrefix="1" applyFont="1" applyFill="1" applyBorder="1" applyAlignment="1" applyProtection="1"/>
    <xf numFmtId="0" fontId="14" fillId="0" borderId="3" xfId="0" applyFont="1" applyBorder="1" applyAlignment="1" applyProtection="1">
      <alignment vertical="center" wrapText="1"/>
    </xf>
    <xf numFmtId="0" fontId="14" fillId="0" borderId="6" xfId="0" applyFont="1" applyBorder="1" applyAlignment="1" applyProtection="1">
      <alignment vertical="center" wrapText="1"/>
    </xf>
    <xf numFmtId="3" fontId="14" fillId="0" borderId="4" xfId="0" applyNumberFormat="1" applyFont="1" applyBorder="1" applyAlignment="1" applyProtection="1">
      <alignment vertical="center" wrapText="1"/>
    </xf>
    <xf numFmtId="165" fontId="14" fillId="0" borderId="4" xfId="0" applyNumberFormat="1" applyFont="1" applyBorder="1" applyAlignment="1" applyProtection="1">
      <alignment horizontal="right" vertical="center" wrapText="1"/>
    </xf>
    <xf numFmtId="3" fontId="14" fillId="0" borderId="9" xfId="0" applyNumberFormat="1" applyFont="1" applyBorder="1" applyAlignment="1" applyProtection="1"/>
    <xf numFmtId="3" fontId="14" fillId="0" borderId="3" xfId="0" applyNumberFormat="1" applyFont="1" applyBorder="1" applyAlignment="1" applyProtection="1">
      <alignment vertical="center" wrapText="1"/>
    </xf>
    <xf numFmtId="165" fontId="14" fillId="0" borderId="3" xfId="0" applyNumberFormat="1" applyFont="1" applyBorder="1" applyAlignment="1" applyProtection="1">
      <alignment horizontal="right" vertical="center" wrapText="1"/>
    </xf>
    <xf numFmtId="0" fontId="14" fillId="0" borderId="8" xfId="0" quotePrefix="1" applyFont="1" applyBorder="1" applyAlignment="1" applyProtection="1">
      <alignment vertical="center"/>
    </xf>
    <xf numFmtId="0" fontId="23" fillId="0" borderId="0" xfId="0" applyFont="1"/>
    <xf numFmtId="0" fontId="14" fillId="0" borderId="3" xfId="0" quotePrefix="1" applyFont="1" applyBorder="1" applyAlignment="1" applyProtection="1"/>
    <xf numFmtId="0" fontId="14" fillId="0" borderId="9" xfId="0" quotePrefix="1" applyFont="1" applyBorder="1" applyAlignment="1" applyProtection="1">
      <alignment vertical="center"/>
    </xf>
    <xf numFmtId="0" fontId="0" fillId="0" borderId="0" xfId="0" applyFont="1" applyFill="1" applyAlignment="1"/>
    <xf numFmtId="0" fontId="14" fillId="0" borderId="3" xfId="0" quotePrefix="1" applyFont="1" applyBorder="1" applyAlignment="1" applyProtection="1">
      <alignment vertical="center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/>
    </xf>
    <xf numFmtId="0" fontId="14" fillId="0" borderId="3" xfId="0" quotePrefix="1" applyFont="1" applyBorder="1" applyAlignment="1" applyProtection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5" fillId="2" borderId="1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Link" xfId="2" builtinId="8"/>
    <cellStyle name="Normal_Sheet1" xfId="1"/>
    <cellStyle name="Standard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K614"/>
  <sheetViews>
    <sheetView tabSelected="1" zoomScaleNormal="100" workbookViewId="0"/>
  </sheetViews>
  <sheetFormatPr baseColWidth="10" defaultRowHeight="15" x14ac:dyDescent="0.25"/>
  <cols>
    <col min="1" max="1" width="40.140625" style="24" customWidth="1"/>
    <col min="2" max="2" width="44" customWidth="1"/>
    <col min="3" max="3" width="22.7109375" customWidth="1"/>
    <col min="4" max="4" width="16.7109375" bestFit="1" customWidth="1"/>
    <col min="5" max="5" width="15.28515625" bestFit="1" customWidth="1"/>
    <col min="6" max="6" width="8.140625" bestFit="1" customWidth="1"/>
    <col min="7" max="7" width="19.7109375" bestFit="1" customWidth="1"/>
    <col min="8" max="9" width="16.5703125" customWidth="1"/>
    <col min="10" max="10" width="19.42578125" customWidth="1"/>
    <col min="11" max="13" width="11.5703125" customWidth="1"/>
    <col min="14" max="14" width="11.7109375" customWidth="1"/>
    <col min="15" max="15" width="14.7109375" customWidth="1"/>
    <col min="16" max="16" width="7.28515625" bestFit="1" customWidth="1"/>
    <col min="17" max="17" width="11.28515625" bestFit="1" customWidth="1"/>
    <col min="18" max="18" width="7.28515625" bestFit="1" customWidth="1"/>
    <col min="19" max="19" width="11.28515625" bestFit="1" customWidth="1"/>
    <col min="20" max="20" width="9.85546875" bestFit="1" customWidth="1"/>
    <col min="21" max="21" width="7.28515625" bestFit="1" customWidth="1"/>
    <col min="22" max="22" width="11.28515625" bestFit="1" customWidth="1"/>
    <col min="23" max="23" width="9.85546875" bestFit="1" customWidth="1"/>
    <col min="24" max="24" width="7.28515625" bestFit="1" customWidth="1"/>
    <col min="25" max="25" width="11.28515625" bestFit="1" customWidth="1"/>
    <col min="26" max="26" width="17.140625" bestFit="1" customWidth="1"/>
    <col min="27" max="27" width="6.7109375" bestFit="1" customWidth="1"/>
    <col min="28" max="28" width="7.140625" bestFit="1" customWidth="1"/>
    <col min="29" max="29" width="17.140625" bestFit="1" customWidth="1"/>
    <col min="30" max="30" width="6.7109375" bestFit="1" customWidth="1"/>
    <col min="31" max="31" width="7.140625" bestFit="1" customWidth="1"/>
    <col min="32" max="32" width="17.140625" bestFit="1" customWidth="1"/>
    <col min="33" max="33" width="6.7109375" bestFit="1" customWidth="1"/>
    <col min="34" max="34" width="7.140625" bestFit="1" customWidth="1"/>
  </cols>
  <sheetData>
    <row r="1" spans="1:10" x14ac:dyDescent="0.25">
      <c r="A1" s="51" t="s">
        <v>75</v>
      </c>
      <c r="B1" s="51"/>
      <c r="C1" s="51"/>
      <c r="D1" s="51"/>
      <c r="E1" s="51"/>
      <c r="F1" s="52"/>
      <c r="G1" s="52"/>
      <c r="H1" s="52"/>
    </row>
    <row r="2" spans="1:10" x14ac:dyDescent="0.25">
      <c r="A2" s="53" t="s">
        <v>76</v>
      </c>
      <c r="B2" s="53"/>
      <c r="C2" s="53"/>
      <c r="D2" s="53"/>
      <c r="E2" s="53"/>
      <c r="F2" s="52"/>
      <c r="G2" s="52"/>
      <c r="H2" s="52"/>
    </row>
    <row r="3" spans="1:10" s="26" customFormat="1" ht="23.25" customHeight="1" x14ac:dyDescent="0.25">
      <c r="A3" s="54" t="s">
        <v>93</v>
      </c>
      <c r="B3" s="54"/>
      <c r="C3" s="54"/>
      <c r="D3" s="54"/>
      <c r="E3" s="54"/>
      <c r="F3" s="55"/>
      <c r="G3" s="55"/>
      <c r="H3" s="55"/>
    </row>
    <row r="4" spans="1:10" s="26" customFormat="1" ht="15" customHeight="1" x14ac:dyDescent="0.25">
      <c r="A4" s="60" t="s">
        <v>54</v>
      </c>
      <c r="B4" s="57"/>
      <c r="C4" s="57"/>
      <c r="D4" s="57"/>
      <c r="E4" s="57"/>
      <c r="F4" s="55"/>
      <c r="G4" s="55"/>
      <c r="H4" s="55"/>
    </row>
    <row r="5" spans="1:10" x14ac:dyDescent="0.25">
      <c r="A5" s="61" t="s">
        <v>67</v>
      </c>
      <c r="B5" s="58"/>
      <c r="C5" s="58"/>
      <c r="D5" s="58"/>
      <c r="E5" s="58"/>
      <c r="F5" s="58"/>
      <c r="G5" s="52"/>
      <c r="H5" s="52"/>
    </row>
    <row r="6" spans="1:10" x14ac:dyDescent="0.25">
      <c r="A6" s="61" t="s">
        <v>68</v>
      </c>
      <c r="B6" s="59"/>
      <c r="C6" s="59"/>
      <c r="D6" s="59"/>
      <c r="E6" s="59"/>
      <c r="F6" s="52"/>
      <c r="G6" s="52"/>
      <c r="H6" s="52"/>
      <c r="J6" s="48"/>
    </row>
    <row r="7" spans="1:10" x14ac:dyDescent="0.25">
      <c r="A7" s="60" t="s">
        <v>55</v>
      </c>
      <c r="B7" s="56"/>
      <c r="C7" s="56"/>
      <c r="D7" s="56"/>
      <c r="E7" s="56"/>
      <c r="F7" s="52"/>
      <c r="G7" s="52"/>
      <c r="H7" s="52"/>
    </row>
    <row r="8" spans="1:10" x14ac:dyDescent="0.25">
      <c r="A8" s="60" t="s">
        <v>56</v>
      </c>
      <c r="B8" s="56"/>
      <c r="C8" s="56"/>
      <c r="D8" s="56"/>
      <c r="E8" s="56"/>
      <c r="F8" s="52"/>
      <c r="G8" s="52"/>
      <c r="H8" s="52"/>
    </row>
    <row r="9" spans="1:10" x14ac:dyDescent="0.25">
      <c r="A9" s="60"/>
      <c r="B9" s="56"/>
      <c r="C9" s="56"/>
      <c r="D9" s="56"/>
      <c r="E9" s="56"/>
      <c r="F9" s="52"/>
      <c r="G9" s="52"/>
      <c r="H9" s="52"/>
    </row>
    <row r="10" spans="1:10" ht="15" customHeight="1" x14ac:dyDescent="0.25">
      <c r="A10" s="26" t="s">
        <v>78</v>
      </c>
      <c r="B10" s="52"/>
      <c r="C10" s="52"/>
      <c r="D10" s="52"/>
      <c r="E10" s="52"/>
      <c r="F10" s="52"/>
      <c r="G10" s="52"/>
      <c r="H10" s="52"/>
    </row>
    <row r="11" spans="1:10" x14ac:dyDescent="0.25">
      <c r="A11" s="39" t="s">
        <v>63</v>
      </c>
      <c r="B11" s="40" t="s">
        <v>80</v>
      </c>
    </row>
    <row r="12" spans="1:10" x14ac:dyDescent="0.25">
      <c r="A12"/>
    </row>
    <row r="13" spans="1:10" hidden="1" x14ac:dyDescent="0.25"/>
    <row r="14" spans="1:10" hidden="1" x14ac:dyDescent="0.25">
      <c r="A14"/>
      <c r="D14" s="50" t="s">
        <v>49</v>
      </c>
    </row>
    <row r="15" spans="1:10" x14ac:dyDescent="0.25">
      <c r="A15" s="41" t="s">
        <v>50</v>
      </c>
      <c r="B15" s="76" t="s">
        <v>71</v>
      </c>
      <c r="C15" s="42" t="s">
        <v>82</v>
      </c>
      <c r="D15" s="64" t="s">
        <v>69</v>
      </c>
      <c r="E15" s="70" t="s">
        <v>70</v>
      </c>
      <c r="F15" s="69" t="s">
        <v>79</v>
      </c>
      <c r="G15" s="66" t="s">
        <v>62</v>
      </c>
    </row>
    <row r="16" spans="1:10" x14ac:dyDescent="0.25">
      <c r="A16" s="89" t="s">
        <v>85</v>
      </c>
      <c r="B16" s="92" t="s">
        <v>147</v>
      </c>
      <c r="C16" s="84" t="s">
        <v>86</v>
      </c>
      <c r="D16" s="82">
        <v>4</v>
      </c>
      <c r="E16" s="82">
        <v>18</v>
      </c>
      <c r="F16" s="82">
        <v>22</v>
      </c>
      <c r="G16" s="83">
        <v>0.18181818181818182</v>
      </c>
    </row>
    <row r="17" spans="1:7" x14ac:dyDescent="0.25">
      <c r="A17" s="90"/>
      <c r="B17" s="93"/>
      <c r="C17" s="71" t="s">
        <v>40</v>
      </c>
      <c r="D17" s="82">
        <v>4</v>
      </c>
      <c r="E17" s="82">
        <v>18</v>
      </c>
      <c r="F17" s="82">
        <v>22</v>
      </c>
      <c r="G17" s="83">
        <v>0.18181818181818182</v>
      </c>
    </row>
    <row r="18" spans="1:7" x14ac:dyDescent="0.25">
      <c r="A18" s="90"/>
      <c r="B18" s="92" t="s">
        <v>87</v>
      </c>
      <c r="C18" s="71" t="s">
        <v>81</v>
      </c>
      <c r="D18" s="82">
        <v>75</v>
      </c>
      <c r="E18" s="82">
        <v>13</v>
      </c>
      <c r="F18" s="82">
        <v>88</v>
      </c>
      <c r="G18" s="83">
        <v>0.85227272727272729</v>
      </c>
    </row>
    <row r="19" spans="1:7" x14ac:dyDescent="0.25">
      <c r="A19" s="90"/>
      <c r="B19" s="93"/>
      <c r="C19" s="71" t="s">
        <v>40</v>
      </c>
      <c r="D19" s="82">
        <v>75</v>
      </c>
      <c r="E19" s="82">
        <v>13</v>
      </c>
      <c r="F19" s="82">
        <v>88</v>
      </c>
      <c r="G19" s="83">
        <v>0.85227272727272729</v>
      </c>
    </row>
    <row r="20" spans="1:7" x14ac:dyDescent="0.25">
      <c r="A20" s="90"/>
      <c r="B20" s="92" t="s">
        <v>72</v>
      </c>
      <c r="C20" s="71" t="s">
        <v>81</v>
      </c>
      <c r="D20" s="82">
        <v>616</v>
      </c>
      <c r="E20" s="82">
        <v>62</v>
      </c>
      <c r="F20" s="82">
        <v>678</v>
      </c>
      <c r="G20" s="83">
        <v>0.90855457227138647</v>
      </c>
    </row>
    <row r="21" spans="1:7" x14ac:dyDescent="0.25">
      <c r="A21" s="90"/>
      <c r="B21" s="93"/>
      <c r="C21" s="71" t="s">
        <v>40</v>
      </c>
      <c r="D21" s="82">
        <v>616</v>
      </c>
      <c r="E21" s="82">
        <v>62</v>
      </c>
      <c r="F21" s="82">
        <v>678</v>
      </c>
      <c r="G21" s="83">
        <v>0.90855457227138647</v>
      </c>
    </row>
    <row r="22" spans="1:7" x14ac:dyDescent="0.25">
      <c r="A22" s="90"/>
      <c r="B22" s="92" t="s">
        <v>145</v>
      </c>
      <c r="C22" s="71" t="s">
        <v>86</v>
      </c>
      <c r="D22" s="82">
        <v>0</v>
      </c>
      <c r="E22" s="82">
        <v>1</v>
      </c>
      <c r="F22" s="82">
        <v>1</v>
      </c>
      <c r="G22" s="83">
        <v>0</v>
      </c>
    </row>
    <row r="23" spans="1:7" x14ac:dyDescent="0.25">
      <c r="A23" s="90"/>
      <c r="B23" s="93"/>
      <c r="C23" s="71" t="s">
        <v>40</v>
      </c>
      <c r="D23" s="79">
        <v>0</v>
      </c>
      <c r="E23" s="79">
        <v>1</v>
      </c>
      <c r="F23" s="79">
        <v>1</v>
      </c>
      <c r="G23" s="80">
        <v>0</v>
      </c>
    </row>
    <row r="24" spans="1:7" x14ac:dyDescent="0.25">
      <c r="A24" s="90"/>
      <c r="B24" s="89" t="s">
        <v>40</v>
      </c>
      <c r="C24" s="38" t="s">
        <v>81</v>
      </c>
      <c r="D24" s="74">
        <v>691</v>
      </c>
      <c r="E24" s="74">
        <v>75</v>
      </c>
      <c r="F24" s="81">
        <v>766</v>
      </c>
      <c r="G24" s="75">
        <v>0.90208877284595301</v>
      </c>
    </row>
    <row r="25" spans="1:7" x14ac:dyDescent="0.25">
      <c r="A25" s="90"/>
      <c r="B25" s="90"/>
      <c r="C25" s="38" t="s">
        <v>86</v>
      </c>
      <c r="D25" s="63">
        <v>4</v>
      </c>
      <c r="E25" s="63">
        <v>19</v>
      </c>
      <c r="F25" s="62">
        <v>23</v>
      </c>
      <c r="G25" s="65">
        <v>0.17391304347826086</v>
      </c>
    </row>
    <row r="26" spans="1:7" x14ac:dyDescent="0.25">
      <c r="A26" s="91"/>
      <c r="B26" s="91"/>
      <c r="C26" s="38" t="s">
        <v>40</v>
      </c>
      <c r="D26" s="73">
        <v>695</v>
      </c>
      <c r="E26" s="73">
        <v>94</v>
      </c>
      <c r="F26" s="72">
        <v>789</v>
      </c>
      <c r="G26" s="45">
        <v>0.88086185044359955</v>
      </c>
    </row>
    <row r="27" spans="1:7" x14ac:dyDescent="0.25">
      <c r="A27" s="89" t="s">
        <v>88</v>
      </c>
      <c r="B27" s="92" t="s">
        <v>146</v>
      </c>
      <c r="C27" s="71" t="s">
        <v>81</v>
      </c>
      <c r="D27" s="82">
        <v>1</v>
      </c>
      <c r="E27" s="82">
        <v>0</v>
      </c>
      <c r="F27" s="82">
        <v>1</v>
      </c>
      <c r="G27" s="83">
        <v>1</v>
      </c>
    </row>
    <row r="28" spans="1:7" x14ac:dyDescent="0.25">
      <c r="A28" s="90"/>
      <c r="B28" s="93"/>
      <c r="C28" s="71" t="s">
        <v>40</v>
      </c>
      <c r="D28" s="82">
        <v>1</v>
      </c>
      <c r="E28" s="82">
        <v>0</v>
      </c>
      <c r="F28" s="82">
        <v>1</v>
      </c>
      <c r="G28" s="83">
        <v>1</v>
      </c>
    </row>
    <row r="29" spans="1:7" x14ac:dyDescent="0.25">
      <c r="A29" s="90"/>
      <c r="B29" s="92" t="s">
        <v>87</v>
      </c>
      <c r="C29" s="71" t="s">
        <v>81</v>
      </c>
      <c r="D29" s="82">
        <v>14</v>
      </c>
      <c r="E29" s="82">
        <v>4</v>
      </c>
      <c r="F29" s="82">
        <v>18</v>
      </c>
      <c r="G29" s="83">
        <v>0.77777777777777779</v>
      </c>
    </row>
    <row r="30" spans="1:7" ht="15" customHeight="1" x14ac:dyDescent="0.25">
      <c r="A30" s="90"/>
      <c r="B30" s="93"/>
      <c r="C30" s="71" t="s">
        <v>40</v>
      </c>
      <c r="D30" s="82">
        <v>14</v>
      </c>
      <c r="E30" s="82">
        <v>4</v>
      </c>
      <c r="F30" s="82">
        <v>18</v>
      </c>
      <c r="G30" s="83">
        <v>0.77777777777777779</v>
      </c>
    </row>
    <row r="31" spans="1:7" x14ac:dyDescent="0.25">
      <c r="A31" s="90"/>
      <c r="B31" s="92" t="s">
        <v>72</v>
      </c>
      <c r="C31" s="71" t="s">
        <v>81</v>
      </c>
      <c r="D31" s="82">
        <v>310.99550000000022</v>
      </c>
      <c r="E31" s="82">
        <v>60.333300000000001</v>
      </c>
      <c r="F31" s="82">
        <v>371.32880000000023</v>
      </c>
      <c r="G31" s="83">
        <v>0.8375205478271549</v>
      </c>
    </row>
    <row r="32" spans="1:7" x14ac:dyDescent="0.25">
      <c r="A32" s="90"/>
      <c r="B32" s="93"/>
      <c r="C32" s="71" t="s">
        <v>40</v>
      </c>
      <c r="D32" s="82">
        <v>310.99550000000022</v>
      </c>
      <c r="E32" s="82">
        <v>60.333300000000001</v>
      </c>
      <c r="F32" s="82">
        <v>371.32880000000023</v>
      </c>
      <c r="G32" s="83">
        <v>0.8375205478271549</v>
      </c>
    </row>
    <row r="33" spans="1:7" x14ac:dyDescent="0.25">
      <c r="A33" s="90"/>
      <c r="B33" s="92" t="s">
        <v>89</v>
      </c>
      <c r="C33" s="71" t="s">
        <v>86</v>
      </c>
      <c r="D33" s="82">
        <v>10</v>
      </c>
      <c r="E33" s="82">
        <v>6</v>
      </c>
      <c r="F33" s="82">
        <v>16</v>
      </c>
      <c r="G33" s="83">
        <v>0.625</v>
      </c>
    </row>
    <row r="34" spans="1:7" x14ac:dyDescent="0.25">
      <c r="A34" s="90"/>
      <c r="B34" s="93"/>
      <c r="C34" s="71" t="s">
        <v>40</v>
      </c>
      <c r="D34" s="82">
        <v>10</v>
      </c>
      <c r="E34" s="82">
        <v>6</v>
      </c>
      <c r="F34" s="82">
        <v>16</v>
      </c>
      <c r="G34" s="83">
        <v>0.625</v>
      </c>
    </row>
    <row r="35" spans="1:7" ht="15" customHeight="1" x14ac:dyDescent="0.25">
      <c r="A35" s="90"/>
      <c r="B35" s="92" t="s">
        <v>145</v>
      </c>
      <c r="C35" s="71" t="s">
        <v>81</v>
      </c>
      <c r="D35" s="82">
        <v>1</v>
      </c>
      <c r="E35" s="82">
        <v>3</v>
      </c>
      <c r="F35" s="82">
        <v>4</v>
      </c>
      <c r="G35" s="83">
        <v>0.25</v>
      </c>
    </row>
    <row r="36" spans="1:7" ht="15" customHeight="1" x14ac:dyDescent="0.25">
      <c r="A36" s="90"/>
      <c r="B36" s="94"/>
      <c r="C36" s="71" t="s">
        <v>86</v>
      </c>
      <c r="D36" s="82">
        <v>0</v>
      </c>
      <c r="E36" s="82">
        <v>2</v>
      </c>
      <c r="F36" s="82">
        <v>2</v>
      </c>
      <c r="G36" s="83">
        <v>0</v>
      </c>
    </row>
    <row r="37" spans="1:7" x14ac:dyDescent="0.25">
      <c r="A37" s="90"/>
      <c r="B37" s="93"/>
      <c r="C37" s="71" t="s">
        <v>40</v>
      </c>
      <c r="D37" s="79">
        <v>1</v>
      </c>
      <c r="E37" s="79">
        <v>5</v>
      </c>
      <c r="F37" s="79">
        <v>6</v>
      </c>
      <c r="G37" s="80">
        <v>0.16666666666666666</v>
      </c>
    </row>
    <row r="38" spans="1:7" x14ac:dyDescent="0.25">
      <c r="A38" s="90"/>
      <c r="B38" s="89" t="s">
        <v>40</v>
      </c>
      <c r="C38" s="38" t="s">
        <v>81</v>
      </c>
      <c r="D38" s="74">
        <v>326.99550000000022</v>
      </c>
      <c r="E38" s="74">
        <v>67.333300000000008</v>
      </c>
      <c r="F38" s="81">
        <v>394.32880000000023</v>
      </c>
      <c r="G38" s="75">
        <v>0.82924579690856981</v>
      </c>
    </row>
    <row r="39" spans="1:7" x14ac:dyDescent="0.25">
      <c r="A39" s="90"/>
      <c r="B39" s="90"/>
      <c r="C39" s="38" t="s">
        <v>86</v>
      </c>
      <c r="D39" s="63">
        <v>10</v>
      </c>
      <c r="E39" s="63">
        <v>8</v>
      </c>
      <c r="F39" s="62">
        <v>18</v>
      </c>
      <c r="G39" s="65">
        <v>0.55555555555555558</v>
      </c>
    </row>
    <row r="40" spans="1:7" x14ac:dyDescent="0.25">
      <c r="A40" s="91"/>
      <c r="B40" s="91"/>
      <c r="C40" s="38" t="s">
        <v>40</v>
      </c>
      <c r="D40" s="73">
        <v>336.99550000000022</v>
      </c>
      <c r="E40" s="73">
        <v>75.333300000000008</v>
      </c>
      <c r="F40" s="72">
        <v>412.32880000000023</v>
      </c>
      <c r="G40" s="45">
        <v>0.81729799131178815</v>
      </c>
    </row>
    <row r="41" spans="1:7" x14ac:dyDescent="0.25">
      <c r="A41" s="89" t="s">
        <v>90</v>
      </c>
      <c r="B41" s="92" t="s">
        <v>87</v>
      </c>
      <c r="C41" s="71" t="s">
        <v>81</v>
      </c>
      <c r="D41" s="82">
        <v>23</v>
      </c>
      <c r="E41" s="82">
        <v>12</v>
      </c>
      <c r="F41" s="82">
        <v>35</v>
      </c>
      <c r="G41" s="83">
        <v>0.65714285714285714</v>
      </c>
    </row>
    <row r="42" spans="1:7" x14ac:dyDescent="0.25">
      <c r="A42" s="90"/>
      <c r="B42" s="93"/>
      <c r="C42" s="71" t="s">
        <v>40</v>
      </c>
      <c r="D42" s="82">
        <v>23</v>
      </c>
      <c r="E42" s="82">
        <v>12</v>
      </c>
      <c r="F42" s="82">
        <v>35</v>
      </c>
      <c r="G42" s="83">
        <v>0.65714285714285714</v>
      </c>
    </row>
    <row r="43" spans="1:7" x14ac:dyDescent="0.25">
      <c r="A43" s="90"/>
      <c r="B43" s="92" t="s">
        <v>72</v>
      </c>
      <c r="C43" s="71" t="s">
        <v>81</v>
      </c>
      <c r="D43" s="82">
        <v>374</v>
      </c>
      <c r="E43" s="82">
        <v>40</v>
      </c>
      <c r="F43" s="82">
        <v>414</v>
      </c>
      <c r="G43" s="83">
        <v>0.90338164251207731</v>
      </c>
    </row>
    <row r="44" spans="1:7" ht="15" customHeight="1" x14ac:dyDescent="0.25">
      <c r="A44" s="90"/>
      <c r="B44" s="94"/>
      <c r="C44" s="71" t="s">
        <v>86</v>
      </c>
      <c r="D44" s="82">
        <v>20</v>
      </c>
      <c r="E44" s="82">
        <v>1</v>
      </c>
      <c r="F44" s="82">
        <v>21</v>
      </c>
      <c r="G44" s="83">
        <v>0.95238095238095233</v>
      </c>
    </row>
    <row r="45" spans="1:7" ht="15" customHeight="1" x14ac:dyDescent="0.25">
      <c r="A45" s="90"/>
      <c r="B45" s="93"/>
      <c r="C45" s="71" t="s">
        <v>40</v>
      </c>
      <c r="D45" s="79">
        <v>394</v>
      </c>
      <c r="E45" s="79">
        <v>41</v>
      </c>
      <c r="F45" s="79">
        <v>435</v>
      </c>
      <c r="G45" s="80">
        <v>0.90574712643678157</v>
      </c>
    </row>
    <row r="46" spans="1:7" x14ac:dyDescent="0.25">
      <c r="A46" s="90"/>
      <c r="B46" s="89" t="s">
        <v>40</v>
      </c>
      <c r="C46" s="38" t="s">
        <v>81</v>
      </c>
      <c r="D46" s="74">
        <v>397</v>
      </c>
      <c r="E46" s="74">
        <v>52</v>
      </c>
      <c r="F46" s="81">
        <v>449</v>
      </c>
      <c r="G46" s="75">
        <v>0.88418708240534516</v>
      </c>
    </row>
    <row r="47" spans="1:7" x14ac:dyDescent="0.25">
      <c r="A47" s="90"/>
      <c r="B47" s="90"/>
      <c r="C47" s="38" t="s">
        <v>86</v>
      </c>
      <c r="D47" s="63">
        <v>20</v>
      </c>
      <c r="E47" s="63">
        <v>1</v>
      </c>
      <c r="F47" s="62">
        <v>21</v>
      </c>
      <c r="G47" s="65">
        <v>0.95238095238095233</v>
      </c>
    </row>
    <row r="48" spans="1:7" x14ac:dyDescent="0.25">
      <c r="A48" s="91"/>
      <c r="B48" s="91"/>
      <c r="C48" s="38" t="s">
        <v>40</v>
      </c>
      <c r="D48" s="63">
        <v>417</v>
      </c>
      <c r="E48" s="63">
        <v>53</v>
      </c>
      <c r="F48" s="62">
        <v>470</v>
      </c>
      <c r="G48" s="65">
        <v>0.88723404255319149</v>
      </c>
    </row>
    <row r="49" spans="1:7" x14ac:dyDescent="0.25">
      <c r="A49"/>
    </row>
    <row r="50" spans="1:7" x14ac:dyDescent="0.25">
      <c r="A50" s="26" t="s">
        <v>77</v>
      </c>
    </row>
    <row r="51" spans="1:7" x14ac:dyDescent="0.25">
      <c r="A51" s="39" t="s">
        <v>63</v>
      </c>
      <c r="B51" s="40" t="s">
        <v>80</v>
      </c>
    </row>
    <row r="52" spans="1:7" x14ac:dyDescent="0.25">
      <c r="A52"/>
    </row>
    <row r="53" spans="1:7" hidden="1" x14ac:dyDescent="0.25">
      <c r="A53"/>
    </row>
    <row r="54" spans="1:7" hidden="1" x14ac:dyDescent="0.25">
      <c r="A54"/>
      <c r="D54" s="50" t="s">
        <v>49</v>
      </c>
    </row>
    <row r="55" spans="1:7" x14ac:dyDescent="0.25">
      <c r="A55" s="41" t="s">
        <v>50</v>
      </c>
      <c r="B55" s="76" t="s">
        <v>71</v>
      </c>
      <c r="C55" s="42" t="s">
        <v>82</v>
      </c>
      <c r="D55" s="64" t="s">
        <v>69</v>
      </c>
      <c r="E55" s="70" t="s">
        <v>70</v>
      </c>
      <c r="F55" s="69" t="s">
        <v>79</v>
      </c>
      <c r="G55" s="66" t="s">
        <v>62</v>
      </c>
    </row>
    <row r="56" spans="1:7" x14ac:dyDescent="0.25">
      <c r="A56" s="89" t="s">
        <v>91</v>
      </c>
      <c r="B56" s="92" t="s">
        <v>72</v>
      </c>
      <c r="C56" s="84" t="s">
        <v>92</v>
      </c>
      <c r="D56" s="82">
        <v>90.004499999999894</v>
      </c>
      <c r="E56" s="82">
        <v>14.667399999999995</v>
      </c>
      <c r="F56" s="82">
        <v>104.67189999999989</v>
      </c>
      <c r="G56" s="83">
        <v>0.85987261146496796</v>
      </c>
    </row>
    <row r="57" spans="1:7" x14ac:dyDescent="0.25">
      <c r="A57" s="90"/>
      <c r="B57" s="94"/>
      <c r="C57" s="71" t="s">
        <v>86</v>
      </c>
      <c r="D57" s="82">
        <v>43</v>
      </c>
      <c r="E57" s="82">
        <v>3</v>
      </c>
      <c r="F57" s="82">
        <v>46</v>
      </c>
      <c r="G57" s="83">
        <v>0.93478260869565222</v>
      </c>
    </row>
    <row r="58" spans="1:7" x14ac:dyDescent="0.25">
      <c r="A58" s="91"/>
      <c r="B58" s="93"/>
      <c r="C58" s="71" t="s">
        <v>40</v>
      </c>
      <c r="D58" s="79">
        <v>133.00449999999989</v>
      </c>
      <c r="E58" s="79">
        <v>17.667399999999994</v>
      </c>
      <c r="F58" s="79">
        <v>150.67189999999988</v>
      </c>
      <c r="G58" s="80">
        <v>0.88274256845503374</v>
      </c>
    </row>
    <row r="59" spans="1:7" x14ac:dyDescent="0.25">
      <c r="A59"/>
    </row>
    <row r="60" spans="1:7" x14ac:dyDescent="0.25">
      <c r="A60" s="85" t="s">
        <v>125</v>
      </c>
    </row>
    <row r="61" spans="1:7" x14ac:dyDescent="0.25">
      <c r="A61" s="85" t="s">
        <v>152</v>
      </c>
    </row>
    <row r="62" spans="1:7" x14ac:dyDescent="0.25">
      <c r="A62"/>
    </row>
    <row r="63" spans="1:7" x14ac:dyDescent="0.25">
      <c r="A63" s="51" t="s">
        <v>142</v>
      </c>
    </row>
    <row r="64" spans="1:7" x14ac:dyDescent="0.25">
      <c r="A64" s="54" t="s">
        <v>126</v>
      </c>
      <c r="B64" s="54"/>
      <c r="C64" s="54"/>
      <c r="D64" s="54"/>
      <c r="E64" s="54"/>
    </row>
    <row r="65" spans="1:5" x14ac:dyDescent="0.25">
      <c r="A65" s="58" t="str">
        <f>_xll.XL3MdxMemberLookup(1,"Select {[ALLG Textbausteine].[TEXT].Children} on Columns from [Universitäten Studierende] where ([ALLG Textbausteine].[BEZEICHNUNG].[Quelle6])")</f>
        <v>Quelle: Statistik Austria auf Basis UHSBV.</v>
      </c>
      <c r="B65" s="58"/>
      <c r="C65" s="58"/>
      <c r="D65" s="58"/>
      <c r="E65" s="58"/>
    </row>
    <row r="66" spans="1:5" x14ac:dyDescent="0.25">
      <c r="A66" s="59" t="str">
        <f>_xll.XL3MdxMemberLookup(1,"Select {[ALLG Textbausteine].[TEXT].Children} on Columns from [Universitäten Studierende] where ([ALLG Textbausteine].[BEZEICHNUNG].[Datenaufbereitung1])")</f>
        <v>Datenaufbereitung: bmbwf, Abt. IV/10</v>
      </c>
      <c r="B66" s="59"/>
      <c r="C66" s="59"/>
      <c r="D66" s="59"/>
      <c r="E66" s="59"/>
    </row>
    <row r="67" spans="1:5" x14ac:dyDescent="0.25">
      <c r="A67" s="88"/>
      <c r="B67" s="52"/>
      <c r="C67" s="52"/>
      <c r="D67" s="52"/>
      <c r="E67" s="52"/>
    </row>
    <row r="68" spans="1:5" x14ac:dyDescent="0.25">
      <c r="A68" s="39" t="s">
        <v>127</v>
      </c>
      <c r="B68" s="86" t="s">
        <v>80</v>
      </c>
    </row>
    <row r="69" spans="1:5" hidden="1" x14ac:dyDescent="0.25">
      <c r="A69" s="39" t="s">
        <v>128</v>
      </c>
      <c r="B69" s="40" t="s">
        <v>129</v>
      </c>
    </row>
    <row r="70" spans="1:5" x14ac:dyDescent="0.25">
      <c r="A70"/>
    </row>
    <row r="71" spans="1:5" x14ac:dyDescent="0.25">
      <c r="A71"/>
    </row>
    <row r="72" spans="1:5" x14ac:dyDescent="0.25">
      <c r="A72"/>
      <c r="D72" s="50" t="s">
        <v>49</v>
      </c>
    </row>
    <row r="73" spans="1:5" x14ac:dyDescent="0.25">
      <c r="A73" s="41" t="s">
        <v>130</v>
      </c>
      <c r="B73" s="76" t="s">
        <v>71</v>
      </c>
      <c r="C73" s="42" t="s">
        <v>82</v>
      </c>
      <c r="D73" s="64" t="s">
        <v>131</v>
      </c>
    </row>
    <row r="74" spans="1:5" x14ac:dyDescent="0.25">
      <c r="A74" s="89" t="s">
        <v>132</v>
      </c>
      <c r="B74" s="89" t="s">
        <v>133</v>
      </c>
      <c r="C74" s="87" t="s">
        <v>86</v>
      </c>
      <c r="D74" s="63">
        <v>8</v>
      </c>
    </row>
    <row r="75" spans="1:5" x14ac:dyDescent="0.25">
      <c r="A75" s="90"/>
      <c r="B75" s="91"/>
      <c r="C75" s="38" t="s">
        <v>40</v>
      </c>
      <c r="D75" s="63">
        <v>8</v>
      </c>
    </row>
    <row r="76" spans="1:5" x14ac:dyDescent="0.25">
      <c r="A76" s="90"/>
      <c r="B76" s="89" t="s">
        <v>87</v>
      </c>
      <c r="C76" s="38" t="s">
        <v>134</v>
      </c>
      <c r="D76" s="63">
        <v>134</v>
      </c>
    </row>
    <row r="77" spans="1:5" x14ac:dyDescent="0.25">
      <c r="A77" s="90"/>
      <c r="B77" s="91"/>
      <c r="C77" s="38" t="s">
        <v>40</v>
      </c>
      <c r="D77" s="63">
        <v>134</v>
      </c>
    </row>
    <row r="78" spans="1:5" x14ac:dyDescent="0.25">
      <c r="A78" s="90"/>
      <c r="B78" s="89" t="s">
        <v>72</v>
      </c>
      <c r="C78" s="38" t="s">
        <v>92</v>
      </c>
      <c r="D78" s="63">
        <v>56</v>
      </c>
    </row>
    <row r="79" spans="1:5" x14ac:dyDescent="0.25">
      <c r="A79" s="91"/>
      <c r="B79" s="91"/>
      <c r="C79" s="38" t="s">
        <v>40</v>
      </c>
      <c r="D79" s="63">
        <v>56</v>
      </c>
    </row>
    <row r="80" spans="1:5" x14ac:dyDescent="0.25">
      <c r="A80" s="89" t="s">
        <v>135</v>
      </c>
      <c r="B80" s="89" t="s">
        <v>136</v>
      </c>
      <c r="C80" s="38" t="s">
        <v>92</v>
      </c>
      <c r="D80" s="63">
        <v>20</v>
      </c>
    </row>
    <row r="81" spans="1:4" x14ac:dyDescent="0.25">
      <c r="A81" s="90"/>
      <c r="B81" s="90"/>
      <c r="C81" s="38" t="s">
        <v>86</v>
      </c>
      <c r="D81" s="63">
        <v>13</v>
      </c>
    </row>
    <row r="82" spans="1:4" x14ac:dyDescent="0.25">
      <c r="A82" s="90"/>
      <c r="B82" s="91"/>
      <c r="C82" s="38" t="s">
        <v>40</v>
      </c>
      <c r="D82" s="63">
        <v>33</v>
      </c>
    </row>
    <row r="83" spans="1:4" x14ac:dyDescent="0.25">
      <c r="A83" s="90"/>
      <c r="B83" s="89" t="s">
        <v>72</v>
      </c>
      <c r="C83" s="38" t="s">
        <v>92</v>
      </c>
      <c r="D83" s="63">
        <v>84</v>
      </c>
    </row>
    <row r="84" spans="1:4" x14ac:dyDescent="0.25">
      <c r="A84" s="90"/>
      <c r="B84" s="90"/>
      <c r="C84" s="38" t="s">
        <v>86</v>
      </c>
      <c r="D84" s="63">
        <v>64</v>
      </c>
    </row>
    <row r="85" spans="1:4" x14ac:dyDescent="0.25">
      <c r="A85" s="91"/>
      <c r="B85" s="91"/>
      <c r="C85" s="38" t="s">
        <v>40</v>
      </c>
      <c r="D85" s="63">
        <v>148</v>
      </c>
    </row>
    <row r="86" spans="1:4" x14ac:dyDescent="0.25">
      <c r="A86" s="89" t="s">
        <v>137</v>
      </c>
      <c r="B86" s="89" t="s">
        <v>72</v>
      </c>
      <c r="C86" s="38" t="s">
        <v>134</v>
      </c>
      <c r="D86" s="63">
        <v>11</v>
      </c>
    </row>
    <row r="87" spans="1:4" x14ac:dyDescent="0.25">
      <c r="A87" s="90"/>
      <c r="B87" s="90"/>
      <c r="C87" s="38" t="s">
        <v>138</v>
      </c>
      <c r="D87" s="63">
        <v>10</v>
      </c>
    </row>
    <row r="88" spans="1:4" x14ac:dyDescent="0.25">
      <c r="A88" s="90"/>
      <c r="B88" s="91"/>
      <c r="C88" s="38" t="s">
        <v>40</v>
      </c>
      <c r="D88" s="63">
        <v>21</v>
      </c>
    </row>
    <row r="89" spans="1:4" x14ac:dyDescent="0.25">
      <c r="A89" s="90"/>
      <c r="B89" s="89" t="s">
        <v>89</v>
      </c>
      <c r="C89" s="38" t="s">
        <v>92</v>
      </c>
      <c r="D89" s="63">
        <v>37</v>
      </c>
    </row>
    <row r="90" spans="1:4" x14ac:dyDescent="0.25">
      <c r="A90" s="90"/>
      <c r="B90" s="90"/>
      <c r="C90" s="38" t="s">
        <v>86</v>
      </c>
      <c r="D90" s="63">
        <v>46</v>
      </c>
    </row>
    <row r="91" spans="1:4" x14ac:dyDescent="0.25">
      <c r="A91" s="90"/>
      <c r="B91" s="91"/>
      <c r="C91" s="38" t="s">
        <v>40</v>
      </c>
      <c r="D91" s="63">
        <v>83</v>
      </c>
    </row>
    <row r="92" spans="1:4" x14ac:dyDescent="0.25">
      <c r="A92" s="90"/>
      <c r="B92" s="89" t="s">
        <v>139</v>
      </c>
      <c r="C92" s="38" t="s">
        <v>92</v>
      </c>
      <c r="D92" s="63">
        <v>25</v>
      </c>
    </row>
    <row r="93" spans="1:4" x14ac:dyDescent="0.25">
      <c r="A93" s="90"/>
      <c r="B93" s="90"/>
      <c r="C93" s="38" t="s">
        <v>86</v>
      </c>
      <c r="D93" s="63">
        <v>22</v>
      </c>
    </row>
    <row r="94" spans="1:4" x14ac:dyDescent="0.25">
      <c r="A94" s="91"/>
      <c r="B94" s="91"/>
      <c r="C94" s="38" t="s">
        <v>40</v>
      </c>
      <c r="D94" s="63">
        <v>47</v>
      </c>
    </row>
    <row r="95" spans="1:4" x14ac:dyDescent="0.25">
      <c r="A95" s="89" t="s">
        <v>140</v>
      </c>
      <c r="B95" s="89" t="s">
        <v>136</v>
      </c>
      <c r="C95" s="38" t="s">
        <v>92</v>
      </c>
      <c r="D95" s="63">
        <v>248</v>
      </c>
    </row>
    <row r="96" spans="1:4" x14ac:dyDescent="0.25">
      <c r="A96" s="90"/>
      <c r="B96" s="90"/>
      <c r="C96" s="38" t="s">
        <v>86</v>
      </c>
      <c r="D96" s="63">
        <v>187</v>
      </c>
    </row>
    <row r="97" spans="1:4" x14ac:dyDescent="0.25">
      <c r="A97" s="90"/>
      <c r="B97" s="90"/>
      <c r="C97" s="38" t="s">
        <v>138</v>
      </c>
      <c r="D97" s="63">
        <v>10</v>
      </c>
    </row>
    <row r="98" spans="1:4" x14ac:dyDescent="0.25">
      <c r="A98" s="90"/>
      <c r="B98" s="91"/>
      <c r="C98" s="38" t="s">
        <v>40</v>
      </c>
      <c r="D98" s="63">
        <v>445</v>
      </c>
    </row>
    <row r="99" spans="1:4" x14ac:dyDescent="0.25">
      <c r="A99" s="90"/>
      <c r="B99" s="89" t="s">
        <v>133</v>
      </c>
      <c r="C99" s="38" t="s">
        <v>92</v>
      </c>
      <c r="D99" s="63">
        <v>4</v>
      </c>
    </row>
    <row r="100" spans="1:4" x14ac:dyDescent="0.25">
      <c r="A100" s="90"/>
      <c r="B100" s="91"/>
      <c r="C100" s="38" t="s">
        <v>40</v>
      </c>
      <c r="D100" s="63">
        <v>4</v>
      </c>
    </row>
    <row r="101" spans="1:4" x14ac:dyDescent="0.25">
      <c r="A101" s="90"/>
      <c r="B101" s="89" t="s">
        <v>141</v>
      </c>
      <c r="C101" s="38" t="s">
        <v>92</v>
      </c>
      <c r="D101" s="63">
        <v>20</v>
      </c>
    </row>
    <row r="102" spans="1:4" x14ac:dyDescent="0.25">
      <c r="A102" s="90"/>
      <c r="B102" s="90"/>
      <c r="C102" s="38" t="s">
        <v>86</v>
      </c>
      <c r="D102" s="63">
        <v>27</v>
      </c>
    </row>
    <row r="103" spans="1:4" x14ac:dyDescent="0.25">
      <c r="A103" s="90"/>
      <c r="B103" s="91"/>
      <c r="C103" s="38" t="s">
        <v>40</v>
      </c>
      <c r="D103" s="63">
        <v>47</v>
      </c>
    </row>
    <row r="104" spans="1:4" x14ac:dyDescent="0.25">
      <c r="A104" s="90"/>
      <c r="B104" s="89" t="s">
        <v>87</v>
      </c>
      <c r="C104" s="38" t="s">
        <v>86</v>
      </c>
      <c r="D104" s="63">
        <v>23</v>
      </c>
    </row>
    <row r="105" spans="1:4" x14ac:dyDescent="0.25">
      <c r="A105" s="90"/>
      <c r="B105" s="91"/>
      <c r="C105" s="38" t="s">
        <v>40</v>
      </c>
      <c r="D105" s="63">
        <v>23</v>
      </c>
    </row>
    <row r="106" spans="1:4" x14ac:dyDescent="0.25">
      <c r="A106" s="90"/>
      <c r="B106" s="89" t="s">
        <v>72</v>
      </c>
      <c r="C106" s="38" t="s">
        <v>92</v>
      </c>
      <c r="D106" s="63">
        <v>231</v>
      </c>
    </row>
    <row r="107" spans="1:4" x14ac:dyDescent="0.25">
      <c r="A107" s="90"/>
      <c r="B107" s="90"/>
      <c r="C107" s="38" t="s">
        <v>86</v>
      </c>
      <c r="D107" s="63">
        <v>116</v>
      </c>
    </row>
    <row r="108" spans="1:4" x14ac:dyDescent="0.25">
      <c r="A108" s="91"/>
      <c r="B108" s="91"/>
      <c r="C108" s="38" t="s">
        <v>40</v>
      </c>
      <c r="D108" s="63">
        <v>347</v>
      </c>
    </row>
    <row r="109" spans="1:4" x14ac:dyDescent="0.25">
      <c r="A109"/>
    </row>
    <row r="110" spans="1:4" x14ac:dyDescent="0.25">
      <c r="A110"/>
    </row>
    <row r="111" spans="1:4" x14ac:dyDescent="0.25">
      <c r="A111"/>
    </row>
    <row r="112" spans="1:4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  <row r="397" spans="1:1" x14ac:dyDescent="0.25">
      <c r="A397"/>
    </row>
    <row r="398" spans="1:1" x14ac:dyDescent="0.25">
      <c r="A398"/>
    </row>
    <row r="399" spans="1:1" x14ac:dyDescent="0.25">
      <c r="A399"/>
    </row>
    <row r="400" spans="1:1" x14ac:dyDescent="0.25">
      <c r="A400"/>
    </row>
    <row r="401" spans="1:1" x14ac:dyDescent="0.25">
      <c r="A401"/>
    </row>
    <row r="402" spans="1:1" x14ac:dyDescent="0.25">
      <c r="A402"/>
    </row>
    <row r="403" spans="1:1" x14ac:dyDescent="0.25">
      <c r="A403"/>
    </row>
    <row r="404" spans="1:1" x14ac:dyDescent="0.25">
      <c r="A404"/>
    </row>
    <row r="405" spans="1:1" x14ac:dyDescent="0.25">
      <c r="A405"/>
    </row>
    <row r="406" spans="1:1" x14ac:dyDescent="0.25">
      <c r="A406"/>
    </row>
    <row r="407" spans="1:1" x14ac:dyDescent="0.25">
      <c r="A407"/>
    </row>
    <row r="408" spans="1:1" x14ac:dyDescent="0.25">
      <c r="A408"/>
    </row>
    <row r="409" spans="1:1" x14ac:dyDescent="0.25">
      <c r="A409"/>
    </row>
    <row r="410" spans="1:1" x14ac:dyDescent="0.25">
      <c r="A410"/>
    </row>
    <row r="411" spans="1:1" x14ac:dyDescent="0.25">
      <c r="A411"/>
    </row>
    <row r="412" spans="1:1" x14ac:dyDescent="0.25">
      <c r="A412"/>
    </row>
    <row r="413" spans="1:1" x14ac:dyDescent="0.25">
      <c r="A413"/>
    </row>
    <row r="414" spans="1:1" x14ac:dyDescent="0.25">
      <c r="A414"/>
    </row>
    <row r="415" spans="1:1" x14ac:dyDescent="0.25">
      <c r="A415"/>
    </row>
    <row r="416" spans="1:1" x14ac:dyDescent="0.25">
      <c r="A416"/>
    </row>
    <row r="417" spans="1:1" x14ac:dyDescent="0.25">
      <c r="A417"/>
    </row>
    <row r="418" spans="1:1" x14ac:dyDescent="0.25">
      <c r="A418"/>
    </row>
    <row r="419" spans="1:1" x14ac:dyDescent="0.25">
      <c r="A419"/>
    </row>
    <row r="420" spans="1:1" x14ac:dyDescent="0.25">
      <c r="A420"/>
    </row>
    <row r="421" spans="1:1" x14ac:dyDescent="0.25">
      <c r="A421"/>
    </row>
    <row r="422" spans="1:1" x14ac:dyDescent="0.25">
      <c r="A422"/>
    </row>
    <row r="423" spans="1:1" x14ac:dyDescent="0.25">
      <c r="A423"/>
    </row>
    <row r="424" spans="1:1" x14ac:dyDescent="0.25">
      <c r="A424"/>
    </row>
    <row r="425" spans="1:1" x14ac:dyDescent="0.25">
      <c r="A425"/>
    </row>
    <row r="426" spans="1:1" x14ac:dyDescent="0.25">
      <c r="A426"/>
    </row>
    <row r="427" spans="1:1" x14ac:dyDescent="0.25">
      <c r="A427"/>
    </row>
    <row r="428" spans="1:1" x14ac:dyDescent="0.25">
      <c r="A428"/>
    </row>
    <row r="429" spans="1:1" x14ac:dyDescent="0.25">
      <c r="A429"/>
    </row>
    <row r="430" spans="1:1" x14ac:dyDescent="0.25">
      <c r="A430"/>
    </row>
    <row r="431" spans="1:1" x14ac:dyDescent="0.25">
      <c r="A431"/>
    </row>
    <row r="432" spans="1:1" x14ac:dyDescent="0.25">
      <c r="A432"/>
    </row>
    <row r="433" spans="1:1" x14ac:dyDescent="0.25">
      <c r="A433"/>
    </row>
    <row r="434" spans="1:1" x14ac:dyDescent="0.25">
      <c r="A434"/>
    </row>
    <row r="435" spans="1:1" x14ac:dyDescent="0.25">
      <c r="A435"/>
    </row>
    <row r="436" spans="1:1" x14ac:dyDescent="0.25">
      <c r="A436"/>
    </row>
    <row r="437" spans="1:1" x14ac:dyDescent="0.25">
      <c r="A437"/>
    </row>
    <row r="438" spans="1:1" x14ac:dyDescent="0.25">
      <c r="A438"/>
    </row>
    <row r="439" spans="1:1" x14ac:dyDescent="0.25">
      <c r="A439"/>
    </row>
    <row r="440" spans="1:1" x14ac:dyDescent="0.25">
      <c r="A440"/>
    </row>
    <row r="441" spans="1:1" x14ac:dyDescent="0.25">
      <c r="A441"/>
    </row>
    <row r="442" spans="1:1" x14ac:dyDescent="0.25">
      <c r="A442"/>
    </row>
    <row r="443" spans="1:1" x14ac:dyDescent="0.25">
      <c r="A443"/>
    </row>
    <row r="444" spans="1:1" x14ac:dyDescent="0.25">
      <c r="A444"/>
    </row>
    <row r="445" spans="1:1" x14ac:dyDescent="0.25">
      <c r="A445"/>
    </row>
    <row r="446" spans="1:1" x14ac:dyDescent="0.25">
      <c r="A446"/>
    </row>
    <row r="447" spans="1:1" x14ac:dyDescent="0.25">
      <c r="A447"/>
    </row>
    <row r="448" spans="1:1" x14ac:dyDescent="0.25">
      <c r="A448"/>
    </row>
    <row r="449" spans="1:1" x14ac:dyDescent="0.25">
      <c r="A449"/>
    </row>
    <row r="450" spans="1:1" x14ac:dyDescent="0.25">
      <c r="A450"/>
    </row>
    <row r="451" spans="1:1" x14ac:dyDescent="0.25">
      <c r="A451"/>
    </row>
    <row r="452" spans="1:1" x14ac:dyDescent="0.25">
      <c r="A452"/>
    </row>
    <row r="453" spans="1:1" x14ac:dyDescent="0.25">
      <c r="A453"/>
    </row>
    <row r="454" spans="1:1" x14ac:dyDescent="0.25">
      <c r="A454"/>
    </row>
    <row r="455" spans="1:1" x14ac:dyDescent="0.25">
      <c r="A455"/>
    </row>
    <row r="456" spans="1:1" x14ac:dyDescent="0.25">
      <c r="A456"/>
    </row>
    <row r="457" spans="1:1" x14ac:dyDescent="0.25">
      <c r="A457"/>
    </row>
    <row r="458" spans="1:1" x14ac:dyDescent="0.25">
      <c r="A458"/>
    </row>
    <row r="459" spans="1:1" x14ac:dyDescent="0.25">
      <c r="A459"/>
    </row>
    <row r="460" spans="1:1" x14ac:dyDescent="0.25">
      <c r="A460"/>
    </row>
    <row r="461" spans="1:1" x14ac:dyDescent="0.25">
      <c r="A461"/>
    </row>
    <row r="462" spans="1:1" x14ac:dyDescent="0.25">
      <c r="A462"/>
    </row>
    <row r="463" spans="1:1" x14ac:dyDescent="0.25">
      <c r="A463"/>
    </row>
    <row r="464" spans="1:1" x14ac:dyDescent="0.25">
      <c r="A464"/>
    </row>
    <row r="465" spans="1:1" x14ac:dyDescent="0.25">
      <c r="A465"/>
    </row>
    <row r="466" spans="1:1" x14ac:dyDescent="0.25">
      <c r="A466"/>
    </row>
    <row r="467" spans="1:1" x14ac:dyDescent="0.25">
      <c r="A467"/>
    </row>
    <row r="468" spans="1:1" x14ac:dyDescent="0.25">
      <c r="A468"/>
    </row>
    <row r="469" spans="1:1" x14ac:dyDescent="0.25">
      <c r="A469"/>
    </row>
    <row r="470" spans="1:1" x14ac:dyDescent="0.25">
      <c r="A470"/>
    </row>
    <row r="471" spans="1:1" x14ac:dyDescent="0.25">
      <c r="A471"/>
    </row>
    <row r="472" spans="1:1" x14ac:dyDescent="0.25">
      <c r="A472"/>
    </row>
    <row r="473" spans="1:1" x14ac:dyDescent="0.25">
      <c r="A473"/>
    </row>
    <row r="474" spans="1:1" x14ac:dyDescent="0.25">
      <c r="A474"/>
    </row>
    <row r="475" spans="1:1" x14ac:dyDescent="0.25">
      <c r="A475"/>
    </row>
    <row r="476" spans="1:1" x14ac:dyDescent="0.25">
      <c r="A476"/>
    </row>
    <row r="477" spans="1:1" x14ac:dyDescent="0.25">
      <c r="A477"/>
    </row>
    <row r="478" spans="1:1" x14ac:dyDescent="0.25">
      <c r="A478"/>
    </row>
    <row r="479" spans="1:1" x14ac:dyDescent="0.25">
      <c r="A479"/>
    </row>
    <row r="480" spans="1:1" x14ac:dyDescent="0.25">
      <c r="A480"/>
    </row>
    <row r="481" spans="1:1" x14ac:dyDescent="0.25">
      <c r="A481"/>
    </row>
    <row r="482" spans="1:1" x14ac:dyDescent="0.25">
      <c r="A482"/>
    </row>
    <row r="483" spans="1:1" x14ac:dyDescent="0.25">
      <c r="A483"/>
    </row>
    <row r="484" spans="1:1" x14ac:dyDescent="0.25">
      <c r="A484"/>
    </row>
    <row r="485" spans="1:1" x14ac:dyDescent="0.25">
      <c r="A485"/>
    </row>
    <row r="486" spans="1:1" x14ac:dyDescent="0.25">
      <c r="A486"/>
    </row>
    <row r="487" spans="1:1" x14ac:dyDescent="0.25">
      <c r="A487"/>
    </row>
    <row r="488" spans="1:1" x14ac:dyDescent="0.25">
      <c r="A488"/>
    </row>
    <row r="489" spans="1:1" x14ac:dyDescent="0.25">
      <c r="A489"/>
    </row>
    <row r="490" spans="1:1" x14ac:dyDescent="0.25">
      <c r="A490"/>
    </row>
    <row r="491" spans="1:1" x14ac:dyDescent="0.25">
      <c r="A491"/>
    </row>
    <row r="492" spans="1:1" x14ac:dyDescent="0.25">
      <c r="A492"/>
    </row>
    <row r="493" spans="1:1" x14ac:dyDescent="0.25">
      <c r="A493"/>
    </row>
    <row r="494" spans="1:1" x14ac:dyDescent="0.25">
      <c r="A494"/>
    </row>
    <row r="495" spans="1:1" x14ac:dyDescent="0.25">
      <c r="A495"/>
    </row>
    <row r="496" spans="1:1" x14ac:dyDescent="0.25">
      <c r="A496"/>
    </row>
    <row r="497" spans="1:1" x14ac:dyDescent="0.25">
      <c r="A497"/>
    </row>
    <row r="498" spans="1:1" x14ac:dyDescent="0.25">
      <c r="A498"/>
    </row>
    <row r="499" spans="1:1" x14ac:dyDescent="0.25">
      <c r="A499"/>
    </row>
    <row r="500" spans="1:1" x14ac:dyDescent="0.25">
      <c r="A500"/>
    </row>
    <row r="501" spans="1:1" x14ac:dyDescent="0.25">
      <c r="A501"/>
    </row>
    <row r="502" spans="1:1" x14ac:dyDescent="0.25">
      <c r="A502"/>
    </row>
    <row r="503" spans="1:1" x14ac:dyDescent="0.25">
      <c r="A503"/>
    </row>
    <row r="504" spans="1:1" x14ac:dyDescent="0.25">
      <c r="A504"/>
    </row>
    <row r="505" spans="1:1" x14ac:dyDescent="0.25">
      <c r="A505"/>
    </row>
    <row r="506" spans="1:1" x14ac:dyDescent="0.25">
      <c r="A506"/>
    </row>
    <row r="507" spans="1:1" x14ac:dyDescent="0.25">
      <c r="A507"/>
    </row>
    <row r="508" spans="1:1" x14ac:dyDescent="0.25">
      <c r="A508"/>
    </row>
    <row r="509" spans="1:1" x14ac:dyDescent="0.25">
      <c r="A509"/>
    </row>
    <row r="510" spans="1:1" x14ac:dyDescent="0.25">
      <c r="A510"/>
    </row>
    <row r="511" spans="1:1" x14ac:dyDescent="0.25">
      <c r="A511"/>
    </row>
    <row r="512" spans="1:1" x14ac:dyDescent="0.25">
      <c r="A512"/>
    </row>
    <row r="513" spans="1:1" x14ac:dyDescent="0.25">
      <c r="A513"/>
    </row>
    <row r="514" spans="1:1" x14ac:dyDescent="0.25">
      <c r="A514"/>
    </row>
    <row r="515" spans="1:1" x14ac:dyDescent="0.25">
      <c r="A515"/>
    </row>
    <row r="516" spans="1:1" x14ac:dyDescent="0.25">
      <c r="A516"/>
    </row>
    <row r="517" spans="1:1" x14ac:dyDescent="0.25">
      <c r="A517"/>
    </row>
    <row r="518" spans="1:1" x14ac:dyDescent="0.25">
      <c r="A518"/>
    </row>
    <row r="519" spans="1:1" x14ac:dyDescent="0.25">
      <c r="A519"/>
    </row>
    <row r="520" spans="1:1" x14ac:dyDescent="0.25">
      <c r="A520"/>
    </row>
    <row r="521" spans="1:1" x14ac:dyDescent="0.25">
      <c r="A521"/>
    </row>
    <row r="522" spans="1:1" x14ac:dyDescent="0.25">
      <c r="A522"/>
    </row>
    <row r="523" spans="1:1" x14ac:dyDescent="0.25">
      <c r="A523"/>
    </row>
    <row r="524" spans="1:1" x14ac:dyDescent="0.25">
      <c r="A524"/>
    </row>
    <row r="525" spans="1:1" x14ac:dyDescent="0.25">
      <c r="A525"/>
    </row>
    <row r="526" spans="1:1" x14ac:dyDescent="0.25">
      <c r="A526"/>
    </row>
    <row r="527" spans="1:1" x14ac:dyDescent="0.25">
      <c r="A527"/>
    </row>
    <row r="528" spans="1:1" x14ac:dyDescent="0.25">
      <c r="A528"/>
    </row>
    <row r="529" spans="1:11" x14ac:dyDescent="0.25">
      <c r="A529"/>
    </row>
    <row r="530" spans="1:11" x14ac:dyDescent="0.25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</row>
    <row r="531" spans="1:11" x14ac:dyDescent="0.25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</row>
    <row r="532" spans="1:11" x14ac:dyDescent="0.25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</row>
    <row r="533" spans="1:11" x14ac:dyDescent="0.25">
      <c r="A533" s="30"/>
      <c r="B533" s="31"/>
      <c r="C533" s="31"/>
      <c r="D533" s="31"/>
      <c r="E533" s="31"/>
      <c r="F533" s="31"/>
      <c r="G533" s="31"/>
      <c r="H533" s="31"/>
      <c r="I533" s="31"/>
      <c r="J533" s="31"/>
      <c r="K533" s="29"/>
    </row>
    <row r="534" spans="1:11" x14ac:dyDescent="0.25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</row>
    <row r="535" spans="1:11" x14ac:dyDescent="0.25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</row>
    <row r="536" spans="1:11" x14ac:dyDescent="0.25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</row>
    <row r="537" spans="1:11" x14ac:dyDescent="0.25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</row>
    <row r="538" spans="1:11" x14ac:dyDescent="0.25">
      <c r="A538"/>
    </row>
    <row r="539" spans="1:11" x14ac:dyDescent="0.25">
      <c r="A539"/>
    </row>
    <row r="540" spans="1:11" x14ac:dyDescent="0.25">
      <c r="A540"/>
    </row>
    <row r="541" spans="1:11" x14ac:dyDescent="0.25">
      <c r="A541"/>
    </row>
    <row r="542" spans="1:11" x14ac:dyDescent="0.25">
      <c r="A542"/>
    </row>
    <row r="543" spans="1:11" x14ac:dyDescent="0.25">
      <c r="A543"/>
    </row>
    <row r="544" spans="1:11" x14ac:dyDescent="0.25">
      <c r="A544"/>
    </row>
    <row r="545" spans="1:1" x14ac:dyDescent="0.25">
      <c r="A545"/>
    </row>
    <row r="546" spans="1:1" x14ac:dyDescent="0.25">
      <c r="A546"/>
    </row>
    <row r="547" spans="1:1" x14ac:dyDescent="0.25">
      <c r="A547"/>
    </row>
    <row r="548" spans="1:1" x14ac:dyDescent="0.25">
      <c r="A548"/>
    </row>
    <row r="549" spans="1:1" x14ac:dyDescent="0.25">
      <c r="A549"/>
    </row>
    <row r="550" spans="1:1" x14ac:dyDescent="0.25">
      <c r="A550"/>
    </row>
    <row r="551" spans="1:1" x14ac:dyDescent="0.25">
      <c r="A551"/>
    </row>
    <row r="552" spans="1:1" x14ac:dyDescent="0.25">
      <c r="A552"/>
    </row>
    <row r="553" spans="1:1" x14ac:dyDescent="0.25">
      <c r="A553"/>
    </row>
    <row r="554" spans="1:1" x14ac:dyDescent="0.25">
      <c r="A554"/>
    </row>
    <row r="555" spans="1:1" x14ac:dyDescent="0.25">
      <c r="A555"/>
    </row>
    <row r="556" spans="1:1" x14ac:dyDescent="0.25">
      <c r="A556"/>
    </row>
    <row r="557" spans="1:1" x14ac:dyDescent="0.25">
      <c r="A557"/>
    </row>
    <row r="558" spans="1:1" x14ac:dyDescent="0.25">
      <c r="A558"/>
    </row>
    <row r="559" spans="1:1" x14ac:dyDescent="0.25">
      <c r="A559"/>
    </row>
    <row r="560" spans="1:1" x14ac:dyDescent="0.25">
      <c r="A560"/>
    </row>
    <row r="561" spans="1:1" x14ac:dyDescent="0.25">
      <c r="A561"/>
    </row>
    <row r="562" spans="1:1" x14ac:dyDescent="0.25">
      <c r="A562"/>
    </row>
    <row r="563" spans="1:1" x14ac:dyDescent="0.25">
      <c r="A563"/>
    </row>
    <row r="564" spans="1:1" x14ac:dyDescent="0.25">
      <c r="A564"/>
    </row>
    <row r="565" spans="1:1" x14ac:dyDescent="0.25">
      <c r="A565"/>
    </row>
    <row r="566" spans="1:1" x14ac:dyDescent="0.25">
      <c r="A566"/>
    </row>
    <row r="567" spans="1:1" x14ac:dyDescent="0.25">
      <c r="A567"/>
    </row>
    <row r="568" spans="1:1" x14ac:dyDescent="0.25">
      <c r="A568"/>
    </row>
    <row r="569" spans="1:1" x14ac:dyDescent="0.25">
      <c r="A569"/>
    </row>
    <row r="570" spans="1:1" x14ac:dyDescent="0.25">
      <c r="A570"/>
    </row>
    <row r="571" spans="1:1" x14ac:dyDescent="0.25">
      <c r="A571"/>
    </row>
    <row r="572" spans="1:1" x14ac:dyDescent="0.25">
      <c r="A572"/>
    </row>
    <row r="573" spans="1:1" x14ac:dyDescent="0.25">
      <c r="A573"/>
    </row>
    <row r="574" spans="1:1" x14ac:dyDescent="0.25">
      <c r="A574"/>
    </row>
    <row r="575" spans="1:1" x14ac:dyDescent="0.25">
      <c r="A575"/>
    </row>
    <row r="576" spans="1:1" x14ac:dyDescent="0.25">
      <c r="A576"/>
    </row>
    <row r="577" spans="1:1" x14ac:dyDescent="0.25">
      <c r="A577"/>
    </row>
    <row r="578" spans="1:1" x14ac:dyDescent="0.25">
      <c r="A578"/>
    </row>
    <row r="579" spans="1:1" x14ac:dyDescent="0.25">
      <c r="A579"/>
    </row>
    <row r="580" spans="1:1" x14ac:dyDescent="0.25">
      <c r="A580"/>
    </row>
    <row r="581" spans="1:1" x14ac:dyDescent="0.25">
      <c r="A581"/>
    </row>
    <row r="582" spans="1:1" x14ac:dyDescent="0.25">
      <c r="A582"/>
    </row>
    <row r="583" spans="1:1" x14ac:dyDescent="0.25">
      <c r="A583"/>
    </row>
    <row r="584" spans="1:1" x14ac:dyDescent="0.25">
      <c r="A584"/>
    </row>
    <row r="585" spans="1:1" x14ac:dyDescent="0.25">
      <c r="A585"/>
    </row>
    <row r="586" spans="1:1" x14ac:dyDescent="0.25">
      <c r="A586"/>
    </row>
    <row r="587" spans="1:1" x14ac:dyDescent="0.25">
      <c r="A587"/>
    </row>
    <row r="588" spans="1:1" x14ac:dyDescent="0.25">
      <c r="A588"/>
    </row>
    <row r="589" spans="1:1" x14ac:dyDescent="0.25">
      <c r="A589"/>
    </row>
    <row r="590" spans="1:1" x14ac:dyDescent="0.25">
      <c r="A590"/>
    </row>
    <row r="591" spans="1:1" x14ac:dyDescent="0.25">
      <c r="A591"/>
    </row>
    <row r="592" spans="1:1" x14ac:dyDescent="0.25">
      <c r="A592"/>
    </row>
    <row r="593" spans="1:1" x14ac:dyDescent="0.25">
      <c r="A593"/>
    </row>
    <row r="594" spans="1:1" x14ac:dyDescent="0.25">
      <c r="A594"/>
    </row>
    <row r="595" spans="1:1" x14ac:dyDescent="0.25">
      <c r="A595"/>
    </row>
    <row r="596" spans="1:1" x14ac:dyDescent="0.25">
      <c r="A596"/>
    </row>
    <row r="597" spans="1:1" x14ac:dyDescent="0.25">
      <c r="A597"/>
    </row>
    <row r="598" spans="1:1" x14ac:dyDescent="0.25">
      <c r="A598"/>
    </row>
    <row r="599" spans="1:1" x14ac:dyDescent="0.25">
      <c r="A599"/>
    </row>
    <row r="600" spans="1:1" x14ac:dyDescent="0.25">
      <c r="A600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</sheetData>
  <mergeCells count="36">
    <mergeCell ref="A86:A94"/>
    <mergeCell ref="B86:B88"/>
    <mergeCell ref="B89:B91"/>
    <mergeCell ref="B92:B94"/>
    <mergeCell ref="A95:A108"/>
    <mergeCell ref="B95:B98"/>
    <mergeCell ref="B99:B100"/>
    <mergeCell ref="B101:B103"/>
    <mergeCell ref="B104:B105"/>
    <mergeCell ref="B106:B108"/>
    <mergeCell ref="A74:A79"/>
    <mergeCell ref="B74:B75"/>
    <mergeCell ref="B76:B77"/>
    <mergeCell ref="B78:B79"/>
    <mergeCell ref="A80:A85"/>
    <mergeCell ref="B80:B82"/>
    <mergeCell ref="B83:B85"/>
    <mergeCell ref="A41:A48"/>
    <mergeCell ref="B41:B42"/>
    <mergeCell ref="B43:B45"/>
    <mergeCell ref="B46:B48"/>
    <mergeCell ref="A56:A58"/>
    <mergeCell ref="B56:B58"/>
    <mergeCell ref="A16:A26"/>
    <mergeCell ref="B24:B26"/>
    <mergeCell ref="A27:A40"/>
    <mergeCell ref="B27:B28"/>
    <mergeCell ref="B29:B30"/>
    <mergeCell ref="B31:B32"/>
    <mergeCell ref="B33:B34"/>
    <mergeCell ref="B35:B37"/>
    <mergeCell ref="B38:B40"/>
    <mergeCell ref="B16:B17"/>
    <mergeCell ref="B18:B19"/>
    <mergeCell ref="B20:B21"/>
    <mergeCell ref="B22:B23"/>
  </mergeCells>
  <pageMargins left="0.70866141732283472" right="0.70866141732283472" top="0.78740157480314965" bottom="0.78740157480314965" header="0.31496062992125984" footer="0.31496062992125984"/>
  <pageSetup paperSize="9" scale="71" fitToHeight="0" orientation="landscape" r:id="rId1"/>
  <headerFooter>
    <oddHeader>&amp;L&amp;"Tahoma,Standard"&amp;10&amp;F&amp;R&amp;"Tahoma,Standard"&amp;10unidata</oddHeader>
    <oddFooter>&amp;R&amp;"Tahoma,Standard"&amp;10&amp;P/&amp;N</oddFooter>
  </headerFooter>
  <rowBreaks count="2" manualBreakCount="2">
    <brk id="48" max="7" man="1"/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7"/>
  <sheetViews>
    <sheetView topLeftCell="A23" workbookViewId="0">
      <selection activeCell="A39" sqref="A25:XFD39"/>
    </sheetView>
  </sheetViews>
  <sheetFormatPr baseColWidth="10" defaultColWidth="9.140625" defaultRowHeight="12.75" x14ac:dyDescent="0.2"/>
  <cols>
    <col min="1" max="1" width="13.5703125" style="1" customWidth="1"/>
    <col min="2" max="2" width="40.85546875" style="1" customWidth="1"/>
    <col min="3" max="3" width="28.140625" style="1" customWidth="1"/>
    <col min="4" max="4" width="16.28515625" style="1" customWidth="1"/>
    <col min="5" max="5" width="19.42578125" style="1" customWidth="1"/>
    <col min="6" max="6" width="11.140625" style="1" customWidth="1"/>
    <col min="7" max="7" width="9.140625" style="1"/>
    <col min="8" max="8" width="17.28515625" style="1" customWidth="1"/>
    <col min="9" max="9" width="19.5703125" style="1" customWidth="1"/>
    <col min="10" max="12" width="12.42578125" style="1" customWidth="1"/>
    <col min="13" max="13" width="16" style="1" bestFit="1" customWidth="1"/>
    <col min="14" max="14" width="14.28515625" style="1" bestFit="1" customWidth="1"/>
    <col min="15" max="15" width="18.28515625" style="1" bestFit="1" customWidth="1"/>
    <col min="16" max="25" width="9.140625" style="1"/>
    <col min="26" max="26" width="0" style="1" hidden="1" customWidth="1"/>
    <col min="27" max="16384" width="9.140625" style="1"/>
  </cols>
  <sheetData>
    <row r="1" spans="1:26" x14ac:dyDescent="0.2">
      <c r="A1" s="22"/>
      <c r="H1" s="2">
        <v>1.298061727E+17</v>
      </c>
      <c r="Z1" s="3" t="b">
        <f>0=1</f>
        <v>0</v>
      </c>
    </row>
    <row r="2" spans="1:26" x14ac:dyDescent="0.2">
      <c r="Z2" s="3" t="b">
        <f>1=1</f>
        <v>1</v>
      </c>
    </row>
    <row r="3" spans="1:26" x14ac:dyDescent="0.2">
      <c r="Z3" s="3"/>
    </row>
    <row r="4" spans="1:26" x14ac:dyDescent="0.2">
      <c r="I4" s="1" t="s">
        <v>0</v>
      </c>
      <c r="J4" s="95" t="s">
        <v>1</v>
      </c>
      <c r="K4" s="96"/>
      <c r="L4" s="96"/>
      <c r="M4" s="96"/>
      <c r="N4" s="96"/>
      <c r="O4" s="96"/>
    </row>
    <row r="5" spans="1:26" x14ac:dyDescent="0.2">
      <c r="J5" s="4" t="s">
        <v>2</v>
      </c>
      <c r="K5" s="5" t="s">
        <v>3</v>
      </c>
      <c r="L5" s="5" t="s">
        <v>4</v>
      </c>
      <c r="M5" s="4" t="s">
        <v>5</v>
      </c>
      <c r="N5" s="6" t="s">
        <v>6</v>
      </c>
      <c r="O5" s="5" t="s">
        <v>7</v>
      </c>
    </row>
    <row r="6" spans="1:26" x14ac:dyDescent="0.2">
      <c r="B6" s="7" t="s">
        <v>8</v>
      </c>
      <c r="C6" s="8" t="s">
        <v>9</v>
      </c>
      <c r="D6" s="9" t="s">
        <v>10</v>
      </c>
      <c r="E6" s="10" t="s">
        <v>11</v>
      </c>
    </row>
    <row r="7" spans="1:26" x14ac:dyDescent="0.2">
      <c r="C7" s="11"/>
      <c r="D7" s="12" t="s">
        <v>12</v>
      </c>
      <c r="E7" s="10" t="s">
        <v>13</v>
      </c>
    </row>
    <row r="8" spans="1:26" x14ac:dyDescent="0.2">
      <c r="C8" s="12" t="s">
        <v>14</v>
      </c>
      <c r="D8" s="11"/>
    </row>
    <row r="9" spans="1:26" x14ac:dyDescent="0.2">
      <c r="C9" s="11"/>
      <c r="D9" s="8" t="s">
        <v>15</v>
      </c>
      <c r="E9" s="28"/>
    </row>
    <row r="10" spans="1:26" x14ac:dyDescent="0.2">
      <c r="C10" s="8" t="s">
        <v>16</v>
      </c>
      <c r="D10" s="13" t="s">
        <v>17</v>
      </c>
      <c r="E10" s="10" t="s">
        <v>18</v>
      </c>
    </row>
    <row r="11" spans="1:26" x14ac:dyDescent="0.2">
      <c r="B11" s="7" t="s">
        <v>19</v>
      </c>
      <c r="C11" s="14" t="s">
        <v>20</v>
      </c>
      <c r="D11" s="32">
        <v>60398</v>
      </c>
      <c r="E11" s="10" t="s">
        <v>21</v>
      </c>
    </row>
    <row r="12" spans="1:26" x14ac:dyDescent="0.2">
      <c r="B12" s="7"/>
      <c r="C12" s="15"/>
      <c r="D12" s="16"/>
      <c r="E12" s="17" t="s">
        <v>22</v>
      </c>
    </row>
    <row r="13" spans="1:26" x14ac:dyDescent="0.2">
      <c r="B13" s="7" t="s">
        <v>23</v>
      </c>
      <c r="C13" s="18" t="s">
        <v>24</v>
      </c>
      <c r="D13" s="33">
        <v>1212</v>
      </c>
      <c r="E13" s="1" t="b">
        <v>0</v>
      </c>
      <c r="F13" s="10" t="s">
        <v>25</v>
      </c>
    </row>
    <row r="14" spans="1:26" hidden="1" x14ac:dyDescent="0.2">
      <c r="B14" s="7"/>
      <c r="C14" s="18"/>
      <c r="D14" s="19"/>
      <c r="E14" s="1" t="b">
        <v>0</v>
      </c>
    </row>
    <row r="15" spans="1:26" x14ac:dyDescent="0.2">
      <c r="B15" s="7" t="s">
        <v>26</v>
      </c>
      <c r="C15" s="1" t="s">
        <v>27</v>
      </c>
      <c r="D15" s="34">
        <v>1212</v>
      </c>
      <c r="E15" s="1" t="b">
        <v>0</v>
      </c>
      <c r="F15" s="10" t="s">
        <v>28</v>
      </c>
    </row>
    <row r="16" spans="1:26" hidden="1" x14ac:dyDescent="0.2">
      <c r="B16" s="7"/>
      <c r="D16" s="20"/>
      <c r="E16" s="1" t="b">
        <v>0</v>
      </c>
      <c r="F16" s="10"/>
    </row>
    <row r="17" spans="2:9" x14ac:dyDescent="0.2">
      <c r="B17" s="7"/>
      <c r="C17" s="1" t="s">
        <v>29</v>
      </c>
      <c r="D17" s="35">
        <v>3434</v>
      </c>
      <c r="E17" s="1" t="b">
        <v>0</v>
      </c>
      <c r="F17" s="10" t="s">
        <v>30</v>
      </c>
    </row>
    <row r="18" spans="2:9" x14ac:dyDescent="0.2">
      <c r="B18" s="7"/>
      <c r="D18" s="20"/>
      <c r="E18" s="1" t="b">
        <v>0</v>
      </c>
      <c r="F18" s="10"/>
    </row>
    <row r="19" spans="2:9" x14ac:dyDescent="0.2">
      <c r="B19" s="7"/>
      <c r="C19" s="1" t="s">
        <v>31</v>
      </c>
      <c r="D19" s="36">
        <v>3434</v>
      </c>
      <c r="E19" s="1" t="b">
        <v>0</v>
      </c>
      <c r="F19" s="10" t="s">
        <v>32</v>
      </c>
    </row>
    <row r="20" spans="2:9" x14ac:dyDescent="0.2">
      <c r="B20" s="7"/>
      <c r="D20" s="20"/>
      <c r="E20" s="1" t="b">
        <v>0</v>
      </c>
      <c r="F20" s="10"/>
    </row>
    <row r="21" spans="2:9" x14ac:dyDescent="0.2">
      <c r="B21" s="7"/>
      <c r="C21" s="1" t="s">
        <v>33</v>
      </c>
      <c r="D21" s="37">
        <v>5656</v>
      </c>
      <c r="E21" s="1" t="b">
        <v>0</v>
      </c>
      <c r="F21" s="10" t="s">
        <v>34</v>
      </c>
    </row>
    <row r="22" spans="2:9" x14ac:dyDescent="0.2">
      <c r="B22" s="7"/>
      <c r="E22" s="10"/>
      <c r="I22" s="27"/>
    </row>
    <row r="23" spans="2:9" x14ac:dyDescent="0.2">
      <c r="B23" s="97" t="s">
        <v>35</v>
      </c>
      <c r="C23" s="97"/>
    </row>
    <row r="24" spans="2:9" x14ac:dyDescent="0.2">
      <c r="B24" s="21" t="s">
        <v>36</v>
      </c>
      <c r="C24" s="21" t="s">
        <v>37</v>
      </c>
      <c r="D24" s="21" t="s">
        <v>38</v>
      </c>
      <c r="E24" s="21" t="s">
        <v>39</v>
      </c>
      <c r="F24" s="21"/>
      <c r="G24" s="21"/>
      <c r="H24" s="21" t="s">
        <v>48</v>
      </c>
    </row>
    <row r="25" spans="2:9" x14ac:dyDescent="0.2">
      <c r="C25" s="25" t="s">
        <v>51</v>
      </c>
      <c r="D25" s="44" t="s">
        <v>52</v>
      </c>
      <c r="E25" s="45">
        <v>1234.56</v>
      </c>
    </row>
    <row r="26" spans="2:9" x14ac:dyDescent="0.2">
      <c r="C26" s="25" t="s">
        <v>51</v>
      </c>
      <c r="D26" s="44" t="s">
        <v>53</v>
      </c>
      <c r="E26" s="45">
        <v>1234.56</v>
      </c>
    </row>
    <row r="27" spans="2:9" x14ac:dyDescent="0.2">
      <c r="C27" s="25" t="s">
        <v>51</v>
      </c>
      <c r="D27" s="46" t="s">
        <v>40</v>
      </c>
      <c r="E27" s="47">
        <v>1234.56</v>
      </c>
    </row>
    <row r="28" spans="2:9" x14ac:dyDescent="0.2">
      <c r="C28" s="25" t="s">
        <v>51</v>
      </c>
      <c r="D28" s="44" t="s">
        <v>57</v>
      </c>
      <c r="E28" s="45">
        <v>1234.56</v>
      </c>
    </row>
    <row r="29" spans="2:9" x14ac:dyDescent="0.2">
      <c r="C29" s="25" t="s">
        <v>51</v>
      </c>
      <c r="D29" s="43" t="s">
        <v>58</v>
      </c>
      <c r="E29" s="49">
        <v>1234.56</v>
      </c>
    </row>
    <row r="30" spans="2:9" x14ac:dyDescent="0.2">
      <c r="C30" s="25" t="s">
        <v>51</v>
      </c>
      <c r="D30" s="44" t="s">
        <v>59</v>
      </c>
      <c r="E30" s="45">
        <v>1234.56</v>
      </c>
    </row>
    <row r="31" spans="2:9" x14ac:dyDescent="0.2">
      <c r="C31" s="25" t="s">
        <v>51</v>
      </c>
      <c r="D31" s="44" t="s">
        <v>60</v>
      </c>
      <c r="E31" s="45">
        <v>1234.56</v>
      </c>
    </row>
    <row r="32" spans="2:9" x14ac:dyDescent="0.2">
      <c r="C32" s="25" t="s">
        <v>51</v>
      </c>
      <c r="D32" s="46" t="s">
        <v>61</v>
      </c>
      <c r="E32" s="47">
        <v>1234.56</v>
      </c>
    </row>
    <row r="33" spans="3:5" x14ac:dyDescent="0.2">
      <c r="C33" s="25" t="s">
        <v>51</v>
      </c>
      <c r="D33" s="44" t="s">
        <v>64</v>
      </c>
      <c r="E33" s="45">
        <v>1234.56</v>
      </c>
    </row>
    <row r="34" spans="3:5" x14ac:dyDescent="0.2">
      <c r="C34" s="25" t="s">
        <v>51</v>
      </c>
      <c r="D34" s="44" t="s">
        <v>65</v>
      </c>
      <c r="E34" s="45">
        <v>1234.56</v>
      </c>
    </row>
    <row r="35" spans="3:5" x14ac:dyDescent="0.2">
      <c r="C35" s="25" t="s">
        <v>51</v>
      </c>
      <c r="D35" s="67" t="s">
        <v>66</v>
      </c>
      <c r="E35" s="68">
        <v>1234.56</v>
      </c>
    </row>
    <row r="36" spans="3:5" x14ac:dyDescent="0.2">
      <c r="C36" s="25" t="s">
        <v>51</v>
      </c>
      <c r="D36" s="44" t="s">
        <v>62</v>
      </c>
      <c r="E36" s="45">
        <v>1234.56</v>
      </c>
    </row>
    <row r="37" spans="3:5" x14ac:dyDescent="0.2">
      <c r="C37" s="25" t="s">
        <v>83</v>
      </c>
      <c r="D37" s="78" t="s">
        <v>84</v>
      </c>
      <c r="E37" s="77">
        <v>1234.56</v>
      </c>
    </row>
  </sheetData>
  <mergeCells count="2">
    <mergeCell ref="J4:O4"/>
    <mergeCell ref="B23:C23"/>
  </mergeCells>
  <dataValidations count="1">
    <dataValidation type="list" allowBlank="1" showInputMessage="1" showErrorMessage="1" sqref="E13:E21">
      <formula1>$Z$1:$Z$2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9"/>
  <sheetViews>
    <sheetView workbookViewId="0"/>
  </sheetViews>
  <sheetFormatPr baseColWidth="10" defaultRowHeight="15" x14ac:dyDescent="0.25"/>
  <sheetData>
    <row r="1" spans="1:1" x14ac:dyDescent="0.25">
      <c r="A1" s="23" t="s">
        <v>73</v>
      </c>
    </row>
    <row r="2" spans="1:1" x14ac:dyDescent="0.25">
      <c r="A2" s="23" t="s">
        <v>74</v>
      </c>
    </row>
    <row r="3" spans="1:1" x14ac:dyDescent="0.25">
      <c r="A3" s="23" t="s">
        <v>148</v>
      </c>
    </row>
    <row r="4" spans="1:1" x14ac:dyDescent="0.25">
      <c r="A4" s="23" t="s">
        <v>149</v>
      </c>
    </row>
    <row r="5" spans="1:1" x14ac:dyDescent="0.25">
      <c r="A5" s="23" t="s">
        <v>150</v>
      </c>
    </row>
    <row r="6" spans="1:1" x14ac:dyDescent="0.25">
      <c r="A6" s="23" t="s">
        <v>151</v>
      </c>
    </row>
    <row r="7" spans="1:1" x14ac:dyDescent="0.25">
      <c r="A7" s="23"/>
    </row>
    <row r="8" spans="1:1" x14ac:dyDescent="0.25">
      <c r="A8" s="23" t="s">
        <v>94</v>
      </c>
    </row>
    <row r="9" spans="1:1" x14ac:dyDescent="0.25">
      <c r="A9" s="23" t="s">
        <v>95</v>
      </c>
    </row>
    <row r="10" spans="1:1" x14ac:dyDescent="0.25">
      <c r="A10" s="23" t="s">
        <v>96</v>
      </c>
    </row>
    <row r="11" spans="1:1" x14ac:dyDescent="0.25">
      <c r="A11" s="23" t="s">
        <v>97</v>
      </c>
    </row>
    <row r="12" spans="1:1" x14ac:dyDescent="0.25">
      <c r="A12" s="23" t="s">
        <v>98</v>
      </c>
    </row>
    <row r="13" spans="1:1" x14ac:dyDescent="0.25">
      <c r="A13" s="23" t="s">
        <v>99</v>
      </c>
    </row>
    <row r="14" spans="1:1" x14ac:dyDescent="0.25">
      <c r="A14" s="23" t="s">
        <v>100</v>
      </c>
    </row>
    <row r="15" spans="1:1" x14ac:dyDescent="0.25">
      <c r="A15" s="23" t="s">
        <v>101</v>
      </c>
    </row>
    <row r="16" spans="1:1" x14ac:dyDescent="0.25">
      <c r="A16" s="23" t="s">
        <v>102</v>
      </c>
    </row>
    <row r="17" spans="1:1" x14ac:dyDescent="0.25">
      <c r="A17" s="23" t="s">
        <v>103</v>
      </c>
    </row>
    <row r="18" spans="1:1" x14ac:dyDescent="0.25">
      <c r="A18" s="23" t="s">
        <v>104</v>
      </c>
    </row>
    <row r="19" spans="1:1" x14ac:dyDescent="0.25">
      <c r="A19" s="23" t="s">
        <v>105</v>
      </c>
    </row>
    <row r="20" spans="1:1" x14ac:dyDescent="0.25">
      <c r="A20" s="23" t="s">
        <v>106</v>
      </c>
    </row>
    <row r="21" spans="1:1" x14ac:dyDescent="0.25">
      <c r="A21" s="23" t="s">
        <v>107</v>
      </c>
    </row>
    <row r="22" spans="1:1" x14ac:dyDescent="0.25">
      <c r="A22" s="23" t="s">
        <v>108</v>
      </c>
    </row>
    <row r="23" spans="1:1" x14ac:dyDescent="0.25">
      <c r="A23" s="23" t="s">
        <v>109</v>
      </c>
    </row>
    <row r="24" spans="1:1" x14ac:dyDescent="0.25">
      <c r="A24" s="23" t="s">
        <v>110</v>
      </c>
    </row>
    <row r="25" spans="1:1" x14ac:dyDescent="0.25">
      <c r="A25" s="23" t="s">
        <v>111</v>
      </c>
    </row>
    <row r="26" spans="1:1" x14ac:dyDescent="0.25">
      <c r="A26" s="23" t="s">
        <v>112</v>
      </c>
    </row>
    <row r="27" spans="1:1" x14ac:dyDescent="0.25">
      <c r="A27" s="23" t="s">
        <v>113</v>
      </c>
    </row>
    <row r="28" spans="1:1" x14ac:dyDescent="0.25">
      <c r="A28" s="23" t="s">
        <v>114</v>
      </c>
    </row>
    <row r="29" spans="1:1" x14ac:dyDescent="0.25">
      <c r="A29" s="23" t="s">
        <v>115</v>
      </c>
    </row>
    <row r="30" spans="1:1" x14ac:dyDescent="0.25">
      <c r="A30" s="23" t="s">
        <v>116</v>
      </c>
    </row>
    <row r="31" spans="1:1" x14ac:dyDescent="0.25">
      <c r="A31" s="23" t="s">
        <v>117</v>
      </c>
    </row>
    <row r="32" spans="1:1" x14ac:dyDescent="0.25">
      <c r="A32" s="23" t="s">
        <v>118</v>
      </c>
    </row>
    <row r="33" spans="1:1" x14ac:dyDescent="0.25">
      <c r="A33" s="23" t="s">
        <v>119</v>
      </c>
    </row>
    <row r="34" spans="1:1" x14ac:dyDescent="0.25">
      <c r="A34" s="23" t="s">
        <v>120</v>
      </c>
    </row>
    <row r="35" spans="1:1" x14ac:dyDescent="0.25">
      <c r="A35" s="23" t="s">
        <v>121</v>
      </c>
    </row>
    <row r="36" spans="1:1" x14ac:dyDescent="0.25">
      <c r="A36" s="23" t="s">
        <v>122</v>
      </c>
    </row>
    <row r="37" spans="1:1" x14ac:dyDescent="0.25">
      <c r="A37" s="23" t="s">
        <v>144</v>
      </c>
    </row>
    <row r="38" spans="1:1" x14ac:dyDescent="0.25">
      <c r="A38" s="23" t="s">
        <v>123</v>
      </c>
    </row>
    <row r="39" spans="1:1" x14ac:dyDescent="0.25">
      <c r="A39" s="23" t="s">
        <v>124</v>
      </c>
    </row>
    <row r="40" spans="1:1" x14ac:dyDescent="0.25">
      <c r="A40" s="23" t="s">
        <v>143</v>
      </c>
    </row>
    <row r="41" spans="1:1" x14ac:dyDescent="0.25">
      <c r="A41" s="23"/>
    </row>
    <row r="42" spans="1:1" x14ac:dyDescent="0.25">
      <c r="A42" s="23"/>
    </row>
    <row r="43" spans="1:1" x14ac:dyDescent="0.25">
      <c r="A43" s="23" t="s">
        <v>41</v>
      </c>
    </row>
    <row r="44" spans="1:1" x14ac:dyDescent="0.25">
      <c r="A44" s="23" t="s">
        <v>42</v>
      </c>
    </row>
    <row r="45" spans="1:1" x14ac:dyDescent="0.25">
      <c r="A45" s="23" t="s">
        <v>43</v>
      </c>
    </row>
    <row r="46" spans="1:1" x14ac:dyDescent="0.25">
      <c r="A46" s="23" t="s">
        <v>44</v>
      </c>
    </row>
    <row r="47" spans="1:1" x14ac:dyDescent="0.25">
      <c r="A47" s="23" t="s">
        <v>45</v>
      </c>
    </row>
    <row r="48" spans="1:1" x14ac:dyDescent="0.25">
      <c r="A48" s="23" t="s">
        <v>46</v>
      </c>
    </row>
    <row r="49" spans="1:1" x14ac:dyDescent="0.25">
      <c r="A49" s="23" t="s">
        <v>47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Isleyen, Ceren"/>
    <f:field ref="FSCFOLIO_1_1001_SignaturesFldCtx_FSCFOLIO_1_1001_FieldLastSignatureAt" date="2023-08-07T15:29:12" text="07.08.2023 15:29:12"/>
    <f:field ref="FSCFOLIO_1_1001_SignaturesFldCtx_FSCFOLIO_1_1001_FieldLastSignatureRemark" text=""/>
    <f:field ref="FSCFOLIO_1_1001_FieldCurrentUser" text="Karl-Heinz Prax"/>
    <f:field ref="FSCFOLIO_1_1001_FieldCurrentDate" text="11.08.2023 12:04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_PA15416J_Frage1" edit="true"/>
    <f:field ref="CCAPRECONFIG_15_1001_Objektname" text="Beilage_PA15416J_Frage1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Minoritenplatz 5 , 1010 Wien" multiline="true"/>
    <f:field ref="EIBPRECONFIG_1_1001_FieldEIBRecipients" text="" multiline="true"/>
    <f:field ref="EIBPRECONFIG_1_1001_FieldEIBSignatures" text="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5416/J: Umstrukturierung im Gesundheitswesen" multiline="true"/>
    <f:field ref="EIBPRECONFIG_1_1001_FieldCCAPersonalSubjAddress" text="" multiline="true"/>
    <f:field ref="EIBPRECONFIG_1_1001_FieldCCASubfileSubject" text="" multiline="true"/>
    <f:field ref="EIBPRECONFIG_1_1001_FieldCCASubject" text="Schriftl. parl. Anfrage Nr. 15416/J-NR/2023 der Abg. Christian RIES (F), Kolleginnen und Kollegen vom 23. Juni 2023 betreffend Umstrukturierung im Gesundheitswesen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_PA15416J_Frage1" edit="true"/>
    <f:field ref="objsubject" text="" edit="true"/>
    <f:field ref="objcreatedby" text="Bitterer, Andreas, Mag."/>
    <f:field ref="objcreatedat" date="2023-07-14T10:49:22" text="14.07.2023 10:49:22"/>
    <f:field ref="objchangedby" text="Prax, Karl-Heinz"/>
    <f:field ref="objmodifiedat" date="2023-08-11T12:03:27" text="11.08.2023 12:03:27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</vt:lpstr>
      <vt:lpstr>XLCubedFormats</vt:lpstr>
    </vt:vector>
  </TitlesOfParts>
  <Company>bmwf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Nikolaus Franzen</dc:creator>
  <cp:lastModifiedBy>Franzen Nikolaus</cp:lastModifiedBy>
  <cp:lastPrinted>2023-08-02T12:06:53Z</cp:lastPrinted>
  <dcterms:created xsi:type="dcterms:W3CDTF">2012-08-01T10:35:43Z</dcterms:created>
  <dcterms:modified xsi:type="dcterms:W3CDTF">2023-08-03T12:03:14Z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ABP_NUMMER" pid="2" fmtid="{D5CDD505-2E9C-101B-9397-08002B2CF9AE}">
    <vt:lpwstr/>
  </property>
  <property name="FSC#SAPConfigSettingsSC@101.9800:FMM_ABLEHNGRUND" pid="3" fmtid="{D5CDD505-2E9C-101B-9397-08002B2CF9AE}">
    <vt:lpwstr/>
  </property>
  <property name="FSC#SAPConfigSettingsSC@101.9800:FMM_ADRESSE_ALLGEMEINES_SCHREIBEN" pid="4" fmtid="{D5CDD505-2E9C-101B-9397-08002B2CF9AE}">
    <vt:lpwstr/>
  </property>
  <property name="FSC#SAPConfigSettingsSC@101.9800:FMM_GRANTOR_ADDRESS" pid="5" fmtid="{D5CDD505-2E9C-101B-9397-08002B2CF9AE}">
    <vt:lpwstr/>
  </property>
  <property name="FSC#SAPConfigSettingsSC@101.9800:FMM_BIC_ALTERNATIV" pid="6" fmtid="{D5CDD505-2E9C-101B-9397-08002B2CF9AE}">
    <vt:lpwstr/>
  </property>
  <property name="FSC#SAPConfigSettingsSC@101.9800:FMM_IBAN_ALTERNATIV" pid="7" fmtid="{D5CDD505-2E9C-101B-9397-08002B2CF9AE}">
    <vt:lpwstr/>
  </property>
  <property name="FSC#SAPConfigSettingsSC@101.9800:FMM_CONTACT_PERSON" pid="8" fmtid="{D5CDD505-2E9C-101B-9397-08002B2CF9AE}">
    <vt:lpwstr/>
  </property>
  <property name="FSC#SAPConfigSettingsSC@101.9800:FMM_ANTRAGSBESCHREIBUNG" pid="9" fmtid="{D5CDD505-2E9C-101B-9397-08002B2CF9AE}">
    <vt:lpwstr/>
  </property>
  <property name="FSC#SAPConfigSettingsSC@101.9800:FMM_ZANTRAGDATUM" pid="10" fmtid="{D5CDD505-2E9C-101B-9397-08002B2CF9AE}">
    <vt:lpwstr/>
  </property>
  <property name="FSC#SAPConfigSettingsSC@101.9800:FMM_ANZAHL_DER_POS_ANTRAG" pid="11" fmtid="{D5CDD505-2E9C-101B-9397-08002B2CF9AE}">
    <vt:lpwstr/>
  </property>
  <property name="FSC#SAPConfigSettingsSC@101.9800:FMM_ANZAHL_DER_POS_BEWILLIGUNG" pid="12" fmtid="{D5CDD505-2E9C-101B-9397-08002B2CF9AE}">
    <vt:lpwstr/>
  </property>
  <property name="FSC#SAPConfigSettingsSC@101.9800:FMM_AUFWANDSART_ID" pid="13" fmtid="{D5CDD505-2E9C-101B-9397-08002B2CF9AE}">
    <vt:lpwstr/>
  </property>
  <property name="FSC#SAPConfigSettingsSC@101.9800:FMM_AUFWANDSART_TEXT" pid="14" fmtid="{D5CDD505-2E9C-101B-9397-08002B2CF9AE}">
    <vt:lpwstr/>
  </property>
  <property name="FSC#SAPConfigSettingsSC@101.9800:FMM_SWIFT_BIC" pid="15" fmtid="{D5CDD505-2E9C-101B-9397-08002B2CF9AE}">
    <vt:lpwstr/>
  </property>
  <property name="FSC#SAPConfigSettingsSC@101.9800:FMM_IBAN" pid="16" fmtid="{D5CDD505-2E9C-101B-9397-08002B2CF9AE}">
    <vt:lpwstr/>
  </property>
  <property name="FSC#SAPConfigSettingsSC@101.9800:FMM_BEANTRAGTER_BETRAG" pid="17" fmtid="{D5CDD505-2E9C-101B-9397-08002B2CF9AE}">
    <vt:lpwstr/>
  </property>
  <property name="FSC#SAPConfigSettingsSC@101.9800:FMM_BEANTRAGTER_BETRAG_WORT" pid="18" fmtid="{D5CDD505-2E9C-101B-9397-08002B2CF9AE}">
    <vt:lpwstr/>
  </property>
  <property name="FSC#SAPConfigSettingsSC@101.9800:FMM_BILL_DATE" pid="19" fmtid="{D5CDD505-2E9C-101B-9397-08002B2CF9AE}">
    <vt:lpwstr/>
  </property>
  <property name="FSC#SAPConfigSettingsSC@101.9800:FMM_DATUM_DES_ANSUCHENS" pid="20" fmtid="{D5CDD505-2E9C-101B-9397-08002B2CF9AE}">
    <vt:lpwstr/>
  </property>
  <property name="FSC#SAPConfigSettingsSC@101.9800:FMM_ERGEBNIS_DER_ANTRAGSPRUEFUNG" pid="21" fmtid="{D5CDD505-2E9C-101B-9397-08002B2CF9AE}">
    <vt:lpwstr/>
  </property>
  <property name="FSC#SAPConfigSettingsSC@101.9800:FMM_ERSTELLUNGSDATUM_PLUS_35T" pid="22" fmtid="{D5CDD505-2E9C-101B-9397-08002B2CF9AE}">
    <vt:lpwstr/>
  </property>
  <property name="FSC#SAPConfigSettingsSC@101.9800:FMM_EXT_KEY" pid="23" fmtid="{D5CDD505-2E9C-101B-9397-08002B2CF9AE}">
    <vt:lpwstr/>
  </property>
  <property name="FSC#SAPConfigSettingsSC@101.9800:FMM_VORGESCHLAGENER_BETRAG" pid="24" fmtid="{D5CDD505-2E9C-101B-9397-08002B2CF9AE}">
    <vt:lpwstr/>
  </property>
  <property name="FSC#SAPConfigSettingsSC@101.9800:FMM_GRANTOR" pid="25" fmtid="{D5CDD505-2E9C-101B-9397-08002B2CF9AE}">
    <vt:lpwstr/>
  </property>
  <property name="FSC#SAPConfigSettingsSC@101.9800:FMM_GRM_VAL_TO" pid="26" fmtid="{D5CDD505-2E9C-101B-9397-08002B2CF9AE}">
    <vt:lpwstr/>
  </property>
  <property name="FSC#SAPConfigSettingsSC@101.9800:FMM_GRM_VAL_FROM" pid="27" fmtid="{D5CDD505-2E9C-101B-9397-08002B2CF9AE}">
    <vt:lpwstr/>
  </property>
  <property name="FSC#SAPConfigSettingsSC@101.9800:FMM_FREITEXT_ALLGEMEINES_SCHREIBEN" pid="28" fmtid="{D5CDD505-2E9C-101B-9397-08002B2CF9AE}">
    <vt:lpwstr/>
  </property>
  <property name="FSC#SAPConfigSettingsSC@101.9800:FMM_GESAMTBETRAG" pid="29" fmtid="{D5CDD505-2E9C-101B-9397-08002B2CF9AE}">
    <vt:lpwstr/>
  </property>
  <property name="FSC#SAPConfigSettingsSC@101.9800:FMM_GESAMTBETRAG_WORT" pid="30" fmtid="{D5CDD505-2E9C-101B-9397-08002B2CF9AE}">
    <vt:lpwstr/>
  </property>
  <property name="FSC#SAPConfigSettingsSC@101.9800:FMM_GESAMTPROJEKTSUMME" pid="31" fmtid="{D5CDD505-2E9C-101B-9397-08002B2CF9AE}">
    <vt:lpwstr/>
  </property>
  <property name="FSC#SAPConfigSettingsSC@101.9800:FMM_GESAMTPROJEKTSUMME_WORT" pid="32" fmtid="{D5CDD505-2E9C-101B-9397-08002B2CF9AE}">
    <vt:lpwstr/>
  </property>
  <property name="FSC#SAPConfigSettingsSC@101.9800:FMM_GESCHAEFTSZAHL" pid="33" fmtid="{D5CDD505-2E9C-101B-9397-08002B2CF9AE}">
    <vt:lpwstr/>
  </property>
  <property name="FSC#SAPConfigSettingsSC@101.9800:FMM_GRANTOR_ID" pid="34" fmtid="{D5CDD505-2E9C-101B-9397-08002B2CF9AE}">
    <vt:lpwstr/>
  </property>
  <property name="FSC#SAPConfigSettingsSC@101.9800:FMM_MITTELBINDUN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1_NACHTRAG" pid="37" fmtid="{D5CDD505-2E9C-101B-9397-08002B2CF9AE}">
    <vt:lpwstr/>
  </property>
  <property name="FSC#SAPConfigSettingsSC@101.9800:FMM_2_NACHTRAG" pid="38" fmtid="{D5CDD505-2E9C-101B-9397-08002B2CF9AE}">
    <vt:lpwstr/>
  </property>
  <property name="FSC#SAPConfigSettingsSC@101.9800:FMM_VERTRAG_FOERDERBARE_KOSTEN" pid="39" fmtid="{D5CDD505-2E9C-101B-9397-08002B2CF9AE}">
    <vt:lpwstr/>
  </property>
  <property name="FSC#SAPConfigSettingsSC@101.9800:FMM_VERTRAG_NICHT_FOERDERBARE_KOSTEN" pid="40" fmtid="{D5CDD505-2E9C-101B-9397-08002B2CF9AE}">
    <vt:lpwstr/>
  </property>
  <property name="FSC#SAPConfigSettingsSC@101.9800:FMM_SERVICE_ORG_TEXT" pid="41" fmtid="{D5CDD505-2E9C-101B-9397-08002B2CF9AE}">
    <vt:lpwstr/>
  </property>
  <property name="FSC#SAPConfigSettingsSC@101.9800:FMM_SERVICE_ORG_ID" pid="42" fmtid="{D5CDD505-2E9C-101B-9397-08002B2CF9AE}">
    <vt:lpwstr/>
  </property>
  <property name="FSC#SAPConfigSettingsSC@101.9800:FMM_SERVICE_ORG_SHORT" pid="43" fmtid="{D5CDD505-2E9C-101B-9397-08002B2CF9AE}">
    <vt:lpwstr/>
  </property>
  <property name="FSC#SAPConfigSettingsSC@101.9800:FMM_POSITIONS" pid="44" fmtid="{D5CDD505-2E9C-101B-9397-08002B2CF9AE}">
    <vt:lpwstr/>
  </property>
  <property name="FSC#SAPConfigSettingsSC@101.9800:FMM_POSITIONS_AGREEMENT" pid="45" fmtid="{D5CDD505-2E9C-101B-9397-08002B2CF9AE}">
    <vt:lpwstr/>
  </property>
  <property name="FSC#SAPConfigSettingsSC@101.9800:FMM_POSITIONS_APPLICATION" pid="46" fmtid="{D5CDD505-2E9C-101B-9397-08002B2CF9AE}">
    <vt:lpwstr/>
  </property>
  <property name="FSC#SAPConfigSettingsSC@101.9800:FMM_PROGRAM_ID" pid="47" fmtid="{D5CDD505-2E9C-101B-9397-08002B2CF9AE}">
    <vt:lpwstr/>
  </property>
  <property name="FSC#SAPConfigSettingsSC@101.9800:FMM_PROGRAM_NAME" pid="48" fmtid="{D5CDD505-2E9C-101B-9397-08002B2CF9AE}">
    <vt:lpwstr/>
  </property>
  <property name="FSC#SAPConfigSettingsSC@101.9800:FMM_VERTRAG_PROJEKTBESCHREIBUNG" pid="49" fmtid="{D5CDD505-2E9C-101B-9397-08002B2CF9AE}">
    <vt:lpwstr/>
  </property>
  <property name="FSC#SAPConfigSettingsSC@101.9800:FMM_PROJEKTZEITRAUM_BIS_PLUS_1M" pid="50" fmtid="{D5CDD505-2E9C-101B-9397-08002B2CF9AE}">
    <vt:lpwstr/>
  </property>
  <property name="FSC#SAPConfigSettingsSC@101.9800:FMM_PROJEKTZEITRAUM_BIS_PLUS_3M" pid="51" fmtid="{D5CDD505-2E9C-101B-9397-08002B2CF9AE}">
    <vt:lpwstr/>
  </property>
  <property name="FSC#SAPConfigSettingsSC@101.9800:FMM_PROJEKTZEITRAUM_VON" pid="52" fmtid="{D5CDD505-2E9C-101B-9397-08002B2CF9AE}">
    <vt:lpwstr/>
  </property>
  <property name="FSC#SAPConfigSettingsSC@101.9800:FMM_PROJEKTZEITRAUM_BIS" pid="53" fmtid="{D5CDD505-2E9C-101B-9397-08002B2CF9AE}">
    <vt:lpwstr/>
  </property>
  <property name="FSC#SAPConfigSettingsSC@101.9800:FMM_RECHTSGRUNDLAGE" pid="54" fmtid="{D5CDD505-2E9C-101B-9397-08002B2CF9AE}">
    <vt:lpwstr/>
  </property>
  <property name="FSC#SAPConfigSettingsSC@101.9800:FMM_RUECKFORDERUNGSGRUND" pid="55" fmtid="{D5CDD505-2E9C-101B-9397-08002B2CF9AE}">
    <vt:lpwstr/>
  </property>
  <property name="FSC#SAPConfigSettingsSC@101.9800:FMM_RUECK_FV" pid="56" fmtid="{D5CDD505-2E9C-101B-9397-08002B2CF9AE}">
    <vt:lpwstr/>
  </property>
  <property name="FSC#SAPConfigSettingsSC@101.9800:FMM_ABLEHNGRUND_SONSTIGES_TXT" pid="57" fmtid="{D5CDD505-2E9C-101B-9397-08002B2CF9AE}">
    <vt:lpwstr/>
  </property>
  <property name="FSC#SAPConfigSettingsSC@101.9800:FMM_VETRAG_SPEZIELLE_FOEDERBEDG" pid="58" fmtid="{D5CDD505-2E9C-101B-9397-08002B2CF9AE}">
    <vt:lpwstr/>
  </property>
  <property name="FSC#SAPConfigSettingsSC@101.9800:FMM_TURNUSARZT" pid="59" fmtid="{D5CDD505-2E9C-101B-9397-08002B2CF9AE}">
    <vt:lpwstr/>
  </property>
  <property name="FSC#SAPConfigSettingsSC@101.9800:FMM_VORGESCHLAGENER_BETRAG_WORT" pid="60" fmtid="{D5CDD505-2E9C-101B-9397-08002B2CF9AE}">
    <vt:lpwstr/>
  </property>
  <property name="FSC#SAPConfigSettingsSC@101.9800:FMM_WIRKUNGSZIELE_EVALUIERUNG" pid="61" fmtid="{D5CDD505-2E9C-101B-9397-08002B2CF9AE}">
    <vt:lpwstr/>
  </property>
  <property name="FSC#SAPConfigSettingsSC@101.9800:FMM_GRANTOR_TYPE" pid="62" fmtid="{D5CDD505-2E9C-101B-9397-08002B2CF9AE}">
    <vt:lpwstr/>
  </property>
  <property name="FSC#SAPConfigSettingsSC@101.9800:FMM_GRANTOR_TYPE_TEXT" pid="63" fmtid="{D5CDD505-2E9C-101B-9397-08002B2CF9AE}">
    <vt:lpwstr/>
  </property>
  <property name="FSC#SAPConfigSettingsSC@101.9800:FMM_XX_BUNDESLAND_MULTISELECT" pid="64" fmtid="{D5CDD505-2E9C-101B-9397-08002B2CF9AE}">
    <vt:lpwstr/>
  </property>
  <property name="FSC#SAPConfigSettingsSC@101.9800:FMM_XX_LGS_MULTISELECT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10_MONATLICHE_RATE_WAER" pid="67" fmtid="{D5CDD505-2E9C-101B-9397-08002B2CF9AE}">
    <vt:lpwstr/>
  </property>
  <property name="FSC#SAPConfigSettingsSC@101.9800:FMM_10_MONATLICHE_RATE" pid="68" fmtid="{D5CDD505-2E9C-101B-9397-08002B2CF9AE}">
    <vt:lpwstr/>
  </property>
  <property name="FSC#SAPConfigSettingsSC@101.9800:FMM_VEREINSREGISTERNUMMER" pid="69" fmtid="{D5CDD505-2E9C-101B-9397-08002B2CF9AE}">
    <vt:lpwstr/>
  </property>
  <property name="FSC#SAPConfigSettingsSC@101.9800:FMM_TRADEID" pid="70" fmtid="{D5CDD505-2E9C-101B-9397-08002B2CF9AE}">
    <vt:lpwstr/>
  </property>
  <property name="FSC#SAPConfigSettingsSC@101.9800:FMM_ERGAENZUNGSREGISTERNUMMER" pid="71" fmtid="{D5CDD505-2E9C-101B-9397-08002B2CF9AE}">
    <vt:lpwstr/>
  </property>
  <property name="FSC#SAPConfigSettingsSC@101.9800:FMM_SCHWERPUNKT" pid="72" fmtid="{D5CDD505-2E9C-101B-9397-08002B2CF9AE}">
    <vt:lpwstr/>
  </property>
  <property name="FSC#SAPConfigSettingsSC@101.9800:FMM_PROJEKT_ID" pid="73" fmtid="{D5CDD505-2E9C-101B-9397-08002B2CF9AE}">
    <vt:lpwstr/>
  </property>
  <property name="FSC#SAPConfigSettingsSC@101.9800:FMM_ANMERKUNG_PROJEKT" pid="74" fmtid="{D5CDD505-2E9C-101B-9397-08002B2CF9AE}">
    <vt:lpwstr/>
  </property>
  <property name="FSC#SAPConfigSettingsSC@101.9800:FMM_ANSPRECHPERSON" pid="75" fmtid="{D5CDD505-2E9C-101B-9397-08002B2CF9AE}">
    <vt:lpwstr/>
  </property>
  <property name="FSC#SAPConfigSettingsSC@101.9800:FMM_TELEFON_EMAIL" pid="76" fmtid="{D5CDD505-2E9C-101B-9397-08002B2CF9AE}">
    <vt:lpwstr/>
  </property>
  <property name="FSC#SAPConfigSettingsSC@101.9800:FMM_ANMERKUNG_ABRECHNUNGSFRIST" pid="77" fmtid="{D5CDD505-2E9C-101B-9397-08002B2CF9AE}">
    <vt:lpwstr/>
  </property>
  <property name="FSC#SAPConfigSettingsSC@101.9800:FMM_TEILNEHMERANZAHL" pid="78" fmtid="{D5CDD505-2E9C-101B-9397-08002B2CF9AE}">
    <vt:lpwstr/>
  </property>
  <property name="FSC#SAPConfigSettingsSC@101.9800:FMM_AUSLAND" pid="79" fmtid="{D5CDD505-2E9C-101B-9397-08002B2CF9AE}">
    <vt:lpwstr/>
  </property>
  <property name="FSC#SAPConfigSettingsSC@101.9800:FMM_00_BEANTR_BETRAG" pid="80" fmtid="{D5CDD505-2E9C-101B-9397-08002B2CF9AE}">
    <vt:lpwstr/>
  </property>
  <property name="FSC#SAPConfigSettingsSC@101.9800:FMM_SACHBEARBEITER" pid="81" fmtid="{D5CDD505-2E9C-101B-9397-08002B2CF9AE}">
    <vt:lpwstr/>
  </property>
  <property name="FSC#SAPConfigSettingsSC@101.9800:FMM_ABRECHNUNGSFRIST" pid="82" fmtid="{D5CDD505-2E9C-101B-9397-08002B2CF9AE}">
    <vt:lpwstr/>
  </property>
  <property name="FSC#EIBPRECONFIG@1.1001:EIBInternalApprovedAt" pid="83" fmtid="{D5CDD505-2E9C-101B-9397-08002B2CF9AE}">
    <vt:lpwstr/>
  </property>
  <property name="FSC#EIBPRECONFIG@1.1001:EIBInternalApprovedBy" pid="84" fmtid="{D5CDD505-2E9C-101B-9397-08002B2CF9AE}">
    <vt:lpwstr/>
  </property>
  <property name="FSC#EIBPRECONFIG@1.1001:EIBInternalApprovedByPostTitle" pid="85" fmtid="{D5CDD505-2E9C-101B-9397-08002B2CF9AE}">
    <vt:lpwstr/>
  </property>
  <property name="FSC#EIBPRECONFIG@1.1001:EIBSettlementApprovedBy" pid="86" fmtid="{D5CDD505-2E9C-101B-9397-08002B2CF9AE}">
    <vt:lpwstr/>
  </property>
  <property name="FSC#EIBPRECONFIG@1.1001:EIBSettlementApprovedByFirstnameSurname" pid="87" fmtid="{D5CDD505-2E9C-101B-9397-08002B2CF9AE}">
    <vt:lpwstr/>
  </property>
  <property name="FSC#EIBPRECONFIG@1.1001:EIBSettlementApprovedByPostTitle" pid="88" fmtid="{D5CDD505-2E9C-101B-9397-08002B2CF9AE}">
    <vt:lpwstr/>
  </property>
  <property name="FSC#EIBPRECONFIG@1.1001:EIBApprovedAt" pid="89" fmtid="{D5CDD505-2E9C-101B-9397-08002B2CF9AE}">
    <vt:lpwstr>10.08.2023</vt:lpwstr>
  </property>
  <property name="FSC#EIBPRECONFIG@1.1001:EIBApprovedBy" pid="90" fmtid="{D5CDD505-2E9C-101B-9397-08002B2CF9AE}">
    <vt:lpwstr/>
  </property>
  <property name="FSC#EIBPRECONFIG@1.1001:EIBApprovedBySubst" pid="91" fmtid="{D5CDD505-2E9C-101B-9397-08002B2CF9AE}">
    <vt:lpwstr/>
  </property>
  <property name="FSC#EIBPRECONFIG@1.1001:EIBApprovedByTitle" pid="92" fmtid="{D5CDD505-2E9C-101B-9397-08002B2CF9AE}">
    <vt:lpwstr/>
  </property>
  <property name="FSC#EIBPRECONFIG@1.1001:EIBApprovedByPostTitle" pid="93" fmtid="{D5CDD505-2E9C-101B-9397-08002B2CF9AE}">
    <vt:lpwstr/>
  </property>
  <property name="FSC#EIBPRECONFIG@1.1001:EIBDepartment" pid="94" fmtid="{D5CDD505-2E9C-101B-9397-08002B2CF9AE}">
    <vt:lpwstr>BMBWF - Präs/10 (Verbindungsdienste)</vt:lpwstr>
  </property>
  <property name="FSC#EIBPRECONFIG@1.1001:EIBDispatchedBy" pid="95" fmtid="{D5CDD505-2E9C-101B-9397-08002B2CF9AE}">
    <vt:lpwstr/>
  </property>
  <property name="FSC#EIBPRECONFIG@1.1001:EIBDispatchedByPostTitle" pid="96" fmtid="{D5CDD505-2E9C-101B-9397-08002B2CF9AE}">
    <vt:lpwstr/>
  </property>
  <property name="FSC#EIBPRECONFIG@1.1001:ExtRefInc" pid="97" fmtid="{D5CDD505-2E9C-101B-9397-08002B2CF9AE}">
    <vt:lpwstr>BKA - PDion (PDion)15416/J-NR/2023</vt:lpwstr>
  </property>
  <property name="FSC#EIBPRECONFIG@1.1001:IncomingAddrdate" pid="98" fmtid="{D5CDD505-2E9C-101B-9397-08002B2CF9AE}">
    <vt:lpwstr/>
  </property>
  <property name="FSC#EIBPRECONFIG@1.1001:IncomingDelivery" pid="99" fmtid="{D5CDD505-2E9C-101B-9397-08002B2CF9AE}">
    <vt:lpwstr>26.06.2023</vt:lpwstr>
  </property>
  <property name="FSC#EIBPRECONFIG@1.1001:OwnerEmail" pid="100" fmtid="{D5CDD505-2E9C-101B-9397-08002B2CF9AE}">
    <vt:lpwstr>andreas.bitterer@bmbwf.gv.at</vt:lpwstr>
  </property>
  <property name="FSC#EIBPRECONFIG@1.1001:FileOUEmail" pid="101" fmtid="{D5CDD505-2E9C-101B-9397-08002B2CF9AE}">
    <vt:lpwstr>ministerium@bmbwf.gv.at</vt:lpwstr>
  </property>
  <property name="FSC#EIBPRECONFIG@1.1001:OUEmail" pid="102" fmtid="{D5CDD505-2E9C-101B-9397-08002B2CF9AE}">
    <vt:lpwstr>ministerium@bmbwf.gv.at</vt:lpwstr>
  </property>
  <property name="FSC#EIBPRECONFIG@1.1001:OwnerGender" pid="103" fmtid="{D5CDD505-2E9C-101B-9397-08002B2CF9AE}">
    <vt:lpwstr>Männlich</vt:lpwstr>
  </property>
  <property name="FSC#EIBPRECONFIG@1.1001:Priority" pid="104" fmtid="{D5CDD505-2E9C-101B-9397-08002B2CF9AE}">
    <vt:lpwstr>Ja</vt:lpwstr>
  </property>
  <property name="FSC#EIBPRECONFIG@1.1001:PreviousFiles" pid="105" fmtid="{D5CDD505-2E9C-101B-9397-08002B2CF9AE}">
    <vt:lpwstr/>
  </property>
  <property name="FSC#EIBPRECONFIG@1.1001:NextFiles" pid="106" fmtid="{D5CDD505-2E9C-101B-9397-08002B2CF9AE}">
    <vt:lpwstr/>
  </property>
  <property name="FSC#EIBPRECONFIG@1.1001:RelatedFiles" pid="107" fmtid="{D5CDD505-2E9C-101B-9397-08002B2CF9AE}">
    <vt:lpwstr/>
  </property>
  <property name="FSC#EIBPRECONFIG@1.1001:CompletedOrdinals" pid="108" fmtid="{D5CDD505-2E9C-101B-9397-08002B2CF9AE}">
    <vt:lpwstr/>
  </property>
  <property name="FSC#EIBPRECONFIG@1.1001:NrAttachments" pid="109" fmtid="{D5CDD505-2E9C-101B-9397-08002B2CF9AE}">
    <vt:lpwstr/>
  </property>
  <property name="FSC#EIBPRECONFIG@1.1001:Attachments" pid="110" fmtid="{D5CDD505-2E9C-101B-9397-08002B2CF9AE}">
    <vt:lpwstr/>
  </property>
  <property name="FSC#EIBPRECONFIG@1.1001:SubjectArea" pid="111" fmtid="{D5CDD505-2E9C-101B-9397-08002B2CF9AE}">
    <vt:lpwstr>Parlamentarische Anfragen NR</vt:lpwstr>
  </property>
  <property name="FSC#EIBPRECONFIG@1.1001:Recipients" pid="112" fmtid="{D5CDD505-2E9C-101B-9397-08002B2CF9AE}">
    <vt:lpwstr/>
  </property>
  <property name="FSC#EIBPRECONFIG@1.1001:Classified" pid="113" fmtid="{D5CDD505-2E9C-101B-9397-08002B2CF9AE}">
    <vt:lpwstr/>
  </property>
  <property name="FSC#EIBPRECONFIG@1.1001:Deadline" pid="114" fmtid="{D5CDD505-2E9C-101B-9397-08002B2CF9AE}">
    <vt:lpwstr>07.07.2023</vt:lpwstr>
  </property>
  <property name="FSC#EIBPRECONFIG@1.1001:SettlementSubj" pid="115" fmtid="{D5CDD505-2E9C-101B-9397-08002B2CF9AE}">
    <vt:lpwstr/>
  </property>
  <property name="FSC#EIBPRECONFIG@1.1001:OUAddr" pid="116" fmtid="{D5CDD505-2E9C-101B-9397-08002B2CF9AE}">
    <vt:lpwstr>Minoritenplatz 5 , 1010 Wien</vt:lpwstr>
  </property>
  <property name="FSC#EIBPRECONFIG@1.1001:FileOUName" pid="117" fmtid="{D5CDD505-2E9C-101B-9397-08002B2CF9AE}">
    <vt:lpwstr>BMBWF - Präs/10 (Verbindungsdienste)</vt:lpwstr>
  </property>
  <property name="FSC#EIBPRECONFIG@1.1001:FileOUDescr" pid="118" fmtid="{D5CDD505-2E9C-101B-9397-08002B2CF9AE}">
    <vt:lpwstr>Keine englische Bezeichnung bekanntgegeben!</vt:lpwstr>
  </property>
  <property name="FSC#EIBPRECONFIG@1.1001:OUDescr" pid="119" fmtid="{D5CDD505-2E9C-101B-9397-08002B2CF9AE}">
    <vt:lpwstr>Keine englische Bezeichnung bekanntgegeben!</vt:lpwstr>
  </property>
  <property name="FSC#EIBPRECONFIG@1.1001:Signatures" pid="120" fmtid="{D5CDD505-2E9C-101B-9397-08002B2CF9AE}">
    <vt:lpwstr>Abzeichnen_x000d__x000a_Abzeichnen_x000d__x000a_Abzeichnen_x000d__x000a_Abzeichnen_x000d__x000a_Abzeichnen</vt:lpwstr>
  </property>
  <property name="FSC#EIBPRECONFIG@1.1001:currentuser" pid="121" fmtid="{D5CDD505-2E9C-101B-9397-08002B2CF9AE}">
    <vt:lpwstr>COO.3000.100.1.132609</vt:lpwstr>
  </property>
  <property name="FSC#EIBPRECONFIG@1.1001:currentuserrolegroup" pid="122" fmtid="{D5CDD505-2E9C-101B-9397-08002B2CF9AE}">
    <vt:lpwstr>COO.3000.100.1.131401</vt:lpwstr>
  </property>
  <property name="FSC#EIBPRECONFIG@1.1001:currentuserroleposition" pid="123" fmtid="{D5CDD505-2E9C-101B-9397-08002B2CF9AE}">
    <vt:lpwstr>COO.1.1001.1.4595</vt:lpwstr>
  </property>
  <property name="FSC#EIBPRECONFIG@1.1001:currentuserroot" pid="124" fmtid="{D5CDD505-2E9C-101B-9397-08002B2CF9AE}">
    <vt:lpwstr>COO.3000.110.2.1204571</vt:lpwstr>
  </property>
  <property name="FSC#EIBPRECONFIG@1.1001:toplevelobject" pid="125" fmtid="{D5CDD505-2E9C-101B-9397-08002B2CF9AE}">
    <vt:lpwstr>COO.3000.110.14.2242099</vt:lpwstr>
  </property>
  <property name="FSC#EIBPRECONFIG@1.1001:objchangedby" pid="126" fmtid="{D5CDD505-2E9C-101B-9397-08002B2CF9AE}">
    <vt:lpwstr>Karl-Heinz Prax</vt:lpwstr>
  </property>
  <property name="FSC#EIBPRECONFIG@1.1001:objchangedbyPostTitle" pid="127" fmtid="{D5CDD505-2E9C-101B-9397-08002B2CF9AE}">
    <vt:lpwstr/>
  </property>
  <property name="FSC#EIBPRECONFIG@1.1001:objchangedat" pid="128" fmtid="{D5CDD505-2E9C-101B-9397-08002B2CF9AE}">
    <vt:lpwstr>11.08.2023</vt:lpwstr>
  </property>
  <property name="FSC#EIBPRECONFIG@1.1001:objname" pid="129" fmtid="{D5CDD505-2E9C-101B-9397-08002B2CF9AE}">
    <vt:lpwstr>Beilage_x005f_PA15416J_x005f_Frage1</vt:lpwstr>
  </property>
  <property name="FSC#EIBPRECONFIG@1.1001:EIBProcessResponsiblePhone" pid="130" fmtid="{D5CDD505-2E9C-101B-9397-08002B2CF9AE}">
    <vt:lpwstr>+1 (53120) 2371</vt:lpwstr>
  </property>
  <property name="FSC#EIBPRECONFIG@1.1001:EIBProcessResponsibleMail" pid="131" fmtid="{D5CDD505-2E9C-101B-9397-08002B2CF9AE}">
    <vt:lpwstr>bernhard.guth@bmbwf.gv.at</vt:lpwstr>
  </property>
  <property name="FSC#EIBPRECONFIG@1.1001:EIBProcessResponsibleFax" pid="132" fmtid="{D5CDD505-2E9C-101B-9397-08002B2CF9AE}">
    <vt:lpwstr>+1 (53120) 992371</vt:lpwstr>
  </property>
  <property name="FSC#EIBPRECONFIG@1.1001:EIBProcessResponsiblePostTitle" pid="133" fmtid="{D5CDD505-2E9C-101B-9397-08002B2CF9AE}">
    <vt:lpwstr/>
  </property>
  <property name="FSC#EIBPRECONFIG@1.1001:EIBProcessResponsible" pid="134" fmtid="{D5CDD505-2E9C-101B-9397-08002B2CF9AE}">
    <vt:lpwstr>Mag. Bernhard Guth</vt:lpwstr>
  </property>
  <property name="FSC#EIBPRECONFIG@1.1001:FileResponsibleFullName" pid="135" fmtid="{D5CDD505-2E9C-101B-9397-08002B2CF9AE}">
    <vt:lpwstr>Mag. Andreas Bitterer</vt:lpwstr>
  </property>
  <property name="FSC#EIBPRECONFIG@1.1001:FileResponsibleFirstnameSurname" pid="136" fmtid="{D5CDD505-2E9C-101B-9397-08002B2CF9AE}">
    <vt:lpwstr>Andreas Bitterer</vt:lpwstr>
  </property>
  <property name="FSC#EIBPRECONFIG@1.1001:FileResponsibleEmail" pid="137" fmtid="{D5CDD505-2E9C-101B-9397-08002B2CF9AE}">
    <vt:lpwstr>andreas.bitterer@bmbwf.gv.at</vt:lpwstr>
  </property>
  <property name="FSC#EIBPRECONFIG@1.1001:FileResponsibleExtension" pid="138" fmtid="{D5CDD505-2E9C-101B-9397-08002B2CF9AE}">
    <vt:lpwstr>2369</vt:lpwstr>
  </property>
  <property name="FSC#EIBPRECONFIG@1.1001:FileResponsibleFaxExtension" pid="139" fmtid="{D5CDD505-2E9C-101B-9397-08002B2CF9AE}">
    <vt:lpwstr>992369</vt:lpwstr>
  </property>
  <property name="FSC#EIBPRECONFIG@1.1001:FileResponsibleGender" pid="140" fmtid="{D5CDD505-2E9C-101B-9397-08002B2CF9AE}">
    <vt:lpwstr>Männlich</vt:lpwstr>
  </property>
  <property name="FSC#EIBPRECONFIG@1.1001:FileResponsibleAddr" pid="141" fmtid="{D5CDD505-2E9C-101B-9397-08002B2CF9AE}">
    <vt:lpwstr>Freyung 1 , 1010 Wien</vt:lpwstr>
  </property>
  <property name="FSC#EIBPRECONFIG@1.1001:OwnerPostTitle" pid="142" fmtid="{D5CDD505-2E9C-101B-9397-08002B2CF9AE}">
    <vt:lpwstr/>
  </property>
  <property name="FSC#EIBPRECONFIG@1.1001:OwnerAddr" pid="143" fmtid="{D5CDD505-2E9C-101B-9397-08002B2CF9AE}">
    <vt:lpwstr>Freyung 1 , 1010 Wien</vt:lpwstr>
  </property>
  <property name="FSC#EIBPRECONFIG@1.1001:IsFileAttachment" pid="144" fmtid="{D5CDD505-2E9C-101B-9397-08002B2CF9AE}">
    <vt:lpwstr>Ja</vt:lpwstr>
  </property>
  <property name="FSC#EIBPRECONFIG@1.1001:AddrTelefon" pid="145" fmtid="{D5CDD505-2E9C-101B-9397-08002B2CF9AE}">
    <vt:lpwstr/>
  </property>
  <property name="FSC#EIBPRECONFIG@1.1001:AddrGeburtsdatum" pid="146" fmtid="{D5CDD505-2E9C-101B-9397-08002B2CF9AE}">
    <vt:lpwstr/>
  </property>
  <property name="FSC#EIBPRECONFIG@1.1001:AddrGeboren_am_2" pid="147" fmtid="{D5CDD505-2E9C-101B-9397-08002B2CF9AE}">
    <vt:lpwstr/>
  </property>
  <property name="FSC#EIBPRECONFIG@1.1001:AddrBundesland" pid="148" fmtid="{D5CDD505-2E9C-101B-9397-08002B2CF9AE}">
    <vt:lpwstr/>
  </property>
  <property name="FSC#EIBPRECONFIG@1.1001:AddrBezeichnung" pid="149" fmtid="{D5CDD505-2E9C-101B-9397-08002B2CF9AE}">
    <vt:lpwstr/>
  </property>
  <property name="FSC#EIBPRECONFIG@1.1001:AddrGruppeName_vollstaendig" pid="150" fmtid="{D5CDD505-2E9C-101B-9397-08002B2CF9AE}">
    <vt:lpwstr/>
  </property>
  <property name="FSC#EIBPRECONFIG@1.1001:AddrAdresseBeschreibung" pid="151" fmtid="{D5CDD505-2E9C-101B-9397-08002B2CF9AE}">
    <vt:lpwstr/>
  </property>
  <property name="FSC#EIBPRECONFIG@1.1001:AddrName_Ergaenzung" pid="152" fmtid="{D5CDD505-2E9C-101B-9397-08002B2CF9AE}">
    <vt:lpwstr/>
  </property>
  <property name="FSC#COOELAK@1.1001:Subject" pid="153" fmtid="{D5CDD505-2E9C-101B-9397-08002B2CF9AE}">
    <vt:lpwstr>Schriftl. parl. Anfrage Nr. 15416/J-NR/2023 der Abg. Christian RIES (F), Kolleginnen und Kollegen vom 23. Juni 2023 betreffend Umstrukturierung im Gesundheitswesen</vt:lpwstr>
  </property>
  <property name="FSC#COOELAK@1.1001:FileReference" pid="154" fmtid="{D5CDD505-2E9C-101B-9397-08002B2CF9AE}">
    <vt:lpwstr>2023-0.470.485</vt:lpwstr>
  </property>
  <property name="FSC#COOELAK@1.1001:FileRefYear" pid="155" fmtid="{D5CDD505-2E9C-101B-9397-08002B2CF9AE}">
    <vt:lpwstr>2023</vt:lpwstr>
  </property>
  <property name="FSC#COOELAK@1.1001:FileRefOrdinal" pid="156" fmtid="{D5CDD505-2E9C-101B-9397-08002B2CF9AE}">
    <vt:lpwstr>470485</vt:lpwstr>
  </property>
  <property name="FSC#COOELAK@1.1001:FileRefOU" pid="157" fmtid="{D5CDD505-2E9C-101B-9397-08002B2CF9AE}">
    <vt:lpwstr>Präs/10</vt:lpwstr>
  </property>
  <property name="FSC#COOELAK@1.1001:Organization" pid="158" fmtid="{D5CDD505-2E9C-101B-9397-08002B2CF9AE}">
    <vt:lpwstr/>
  </property>
  <property name="FSC#COOELAK@1.1001:Owner" pid="159" fmtid="{D5CDD505-2E9C-101B-9397-08002B2CF9AE}">
    <vt:lpwstr>Mag. Andreas Bitterer</vt:lpwstr>
  </property>
  <property name="FSC#COOELAK@1.1001:OwnerExtension" pid="160" fmtid="{D5CDD505-2E9C-101B-9397-08002B2CF9AE}">
    <vt:lpwstr>2369</vt:lpwstr>
  </property>
  <property name="FSC#COOELAK@1.1001:OwnerFaxExtension" pid="161" fmtid="{D5CDD505-2E9C-101B-9397-08002B2CF9AE}">
    <vt:lpwstr>992369</vt:lpwstr>
  </property>
  <property name="FSC#COOELAK@1.1001:DispatchedBy" pid="162" fmtid="{D5CDD505-2E9C-101B-9397-08002B2CF9AE}">
    <vt:lpwstr/>
  </property>
  <property name="FSC#COOELAK@1.1001:DispatchedAt" pid="163" fmtid="{D5CDD505-2E9C-101B-9397-08002B2CF9AE}">
    <vt:lpwstr/>
  </property>
  <property name="FSC#COOELAK@1.1001:ApprovedBy" pid="164" fmtid="{D5CDD505-2E9C-101B-9397-08002B2CF9AE}">
    <vt:lpwstr/>
  </property>
  <property name="FSC#COOELAK@1.1001:ApprovedAt" pid="165" fmtid="{D5CDD505-2E9C-101B-9397-08002B2CF9AE}">
    <vt:lpwstr/>
  </property>
  <property name="FSC#COOELAK@1.1001:Department" pid="166" fmtid="{D5CDD505-2E9C-101B-9397-08002B2CF9AE}">
    <vt:lpwstr>BMBWF - Präs/10 (Verbindungsdienste)</vt:lpwstr>
  </property>
  <property name="FSC#COOELAK@1.1001:CreatedAt" pid="167" fmtid="{D5CDD505-2E9C-101B-9397-08002B2CF9AE}">
    <vt:lpwstr>14.07.2023</vt:lpwstr>
  </property>
  <property name="FSC#COOELAK@1.1001:OU" pid="168" fmtid="{D5CDD505-2E9C-101B-9397-08002B2CF9AE}">
    <vt:lpwstr>BMBWF - Sekr.FR2 (Sekretariat Freyung 2.Stock)</vt:lpwstr>
  </property>
  <property name="FSC#COOELAK@1.1001:Priority" pid="169" fmtid="{D5CDD505-2E9C-101B-9397-08002B2CF9AE}">
    <vt:lpwstr> ()</vt:lpwstr>
  </property>
  <property name="FSC#COOELAK@1.1001:ObjBarCode" pid="170" fmtid="{D5CDD505-2E9C-101B-9397-08002B2CF9AE}">
    <vt:lpwstr>*COO.3000.110.14.2348574*</vt:lpwstr>
  </property>
  <property name="FSC#COOELAK@1.1001:RefBarCode" pid="171" fmtid="{D5CDD505-2E9C-101B-9397-08002B2CF9AE}">
    <vt:lpwstr/>
  </property>
  <property name="FSC#COOELAK@1.1001:FileRefBarCode" pid="172" fmtid="{D5CDD505-2E9C-101B-9397-08002B2CF9AE}">
    <vt:lpwstr>*2023-0.470.485*</vt:lpwstr>
  </property>
  <property name="FSC#COOELAK@1.1001:ExternalRef" pid="173" fmtid="{D5CDD505-2E9C-101B-9397-08002B2CF9AE}">
    <vt:lpwstr>BKA - PDion (PDion)15416/J-NR/2023</vt:lpwstr>
  </property>
  <property name="FSC#COOELAK@1.1001:IncomingNumber" pid="174" fmtid="{D5CDD505-2E9C-101B-9397-08002B2CF9AE}">
    <vt:lpwstr>2023-0.470.485-1-E</vt:lpwstr>
  </property>
  <property name="FSC#COOELAK@1.1001:IncomingSubject" pid="175" fmtid="{D5CDD505-2E9C-101B-9397-08002B2CF9AE}">
    <vt:lpwstr>15416/J: Umstrukturierung im Gesundheitswesen</vt:lpwstr>
  </property>
  <property name="FSC#COOELAK@1.1001:ProcessResponsible" pid="176" fmtid="{D5CDD505-2E9C-101B-9397-08002B2CF9AE}">
    <vt:lpwstr>Guth Bernhard, Mag.</vt:lpwstr>
  </property>
  <property name="FSC#COOELAK@1.1001:ProcessResponsiblePhone" pid="177" fmtid="{D5CDD505-2E9C-101B-9397-08002B2CF9AE}">
    <vt:lpwstr>+1 (53120) 2371</vt:lpwstr>
  </property>
  <property name="FSC#COOELAK@1.1001:ProcessResponsibleMail" pid="178" fmtid="{D5CDD505-2E9C-101B-9397-08002B2CF9AE}">
    <vt:lpwstr>bernhard.guth@bmbwf.gv.at</vt:lpwstr>
  </property>
  <property name="FSC#COOELAK@1.1001:ProcessResponsibleFax" pid="179" fmtid="{D5CDD505-2E9C-101B-9397-08002B2CF9AE}">
    <vt:lpwstr>+1 (53120) 992371</vt:lpwstr>
  </property>
  <property name="FSC#COOELAK@1.1001:ApproverFirstName" pid="180" fmtid="{D5CDD505-2E9C-101B-9397-08002B2CF9AE}">
    <vt:lpwstr/>
  </property>
  <property name="FSC#COOELAK@1.1001:ApproverSurName" pid="181" fmtid="{D5CDD505-2E9C-101B-9397-08002B2CF9AE}">
    <vt:lpwstr/>
  </property>
  <property name="FSC#COOELAK@1.1001:ApproverTitle" pid="182" fmtid="{D5CDD505-2E9C-101B-9397-08002B2CF9AE}">
    <vt:lpwstr/>
  </property>
  <property name="FSC#COOELAK@1.1001:ExternalDate" pid="183" fmtid="{D5CDD505-2E9C-101B-9397-08002B2CF9AE}">
    <vt:lpwstr>23.06.2023</vt:lpwstr>
  </property>
  <property name="FSC#COOELAK@1.1001:SettlementApprovedAt" pid="184" fmtid="{D5CDD505-2E9C-101B-9397-08002B2CF9AE}">
    <vt:lpwstr/>
  </property>
  <property name="FSC#COOELAK@1.1001:BaseNumber" pid="185" fmtid="{D5CDD505-2E9C-101B-9397-08002B2CF9AE}">
    <vt:lpwstr>10.000</vt:lpwstr>
  </property>
  <property name="FSC#COOELAK@1.1001:CurrentUserRolePos" pid="186" fmtid="{D5CDD505-2E9C-101B-9397-08002B2CF9AE}">
    <vt:lpwstr>Leiter/in</vt:lpwstr>
  </property>
  <property name="FSC#COOELAK@1.1001:CurrentUserEmail" pid="187" fmtid="{D5CDD505-2E9C-101B-9397-08002B2CF9AE}">
    <vt:lpwstr>karl-heinz.prax@bmbwf.gv.at</vt:lpwstr>
  </property>
  <property name="FSC#ELAKGOV@1.1001:PersonalSubjGender" pid="188" fmtid="{D5CDD505-2E9C-101B-9397-08002B2CF9AE}">
    <vt:lpwstr/>
  </property>
  <property name="FSC#ELAKGOV@1.1001:PersonalSubjFirstName" pid="189" fmtid="{D5CDD505-2E9C-101B-9397-08002B2CF9AE}">
    <vt:lpwstr/>
  </property>
  <property name="FSC#ELAKGOV@1.1001:PersonalSubjSurName" pid="190" fmtid="{D5CDD505-2E9C-101B-9397-08002B2CF9AE}">
    <vt:lpwstr/>
  </property>
  <property name="FSC#ELAKGOV@1.1001:PersonalSubjSalutation" pid="191" fmtid="{D5CDD505-2E9C-101B-9397-08002B2CF9AE}">
    <vt:lpwstr/>
  </property>
  <property name="FSC#ELAKGOV@1.1001:PersonalSubjAddress" pid="192" fmtid="{D5CDD505-2E9C-101B-9397-08002B2CF9AE}">
    <vt:lpwstr/>
  </property>
  <property name="FSC#ATSTATECFG@1.1001:Office" pid="193" fmtid="{D5CDD505-2E9C-101B-9397-08002B2CF9AE}">
    <vt:lpwstr/>
  </property>
  <property name="FSC#ATSTATECFG@1.1001:Agent" pid="194" fmtid="{D5CDD505-2E9C-101B-9397-08002B2CF9AE}">
    <vt:lpwstr/>
  </property>
  <property name="FSC#ATSTATECFG@1.1001:AgentPhone" pid="195" fmtid="{D5CDD505-2E9C-101B-9397-08002B2CF9AE}">
    <vt:lpwstr/>
  </property>
  <property name="FSC#ATSTATECFG@1.1001:DepartmentFax" pid="196" fmtid="{D5CDD505-2E9C-101B-9397-08002B2CF9AE}">
    <vt:lpwstr/>
  </property>
  <property name="FSC#ATSTATECFG@1.1001:DepartmentEmail" pid="197" fmtid="{D5CDD505-2E9C-101B-9397-08002B2CF9AE}">
    <vt:lpwstr/>
  </property>
  <property name="FSC#ATSTATECFG@1.1001:SubfileDate" pid="198" fmtid="{D5CDD505-2E9C-101B-9397-08002B2CF9AE}">
    <vt:lpwstr/>
  </property>
  <property name="FSC#ATSTATECFG@1.1001:SubfileSubject" pid="199" fmtid="{D5CDD505-2E9C-101B-9397-08002B2CF9AE}">
    <vt:lpwstr/>
  </property>
  <property name="FSC#ATSTATECFG@1.1001:DepartmentZipCode" pid="200" fmtid="{D5CDD505-2E9C-101B-9397-08002B2CF9AE}">
    <vt:lpwstr/>
  </property>
  <property name="FSC#ATSTATECFG@1.1001:DepartmentCountry" pid="201" fmtid="{D5CDD505-2E9C-101B-9397-08002B2CF9AE}">
    <vt:lpwstr/>
  </property>
  <property name="FSC#ATSTATECFG@1.1001:DepartmentCity" pid="202" fmtid="{D5CDD505-2E9C-101B-9397-08002B2CF9AE}">
    <vt:lpwstr/>
  </property>
  <property name="FSC#ATSTATECFG@1.1001:DepartmentStreet" pid="203" fmtid="{D5CDD505-2E9C-101B-9397-08002B2CF9AE}">
    <vt:lpwstr/>
  </property>
  <property name="FSC#CCAPRECONFIGG@15.1001:DepartmentON" pid="204" fmtid="{D5CDD505-2E9C-101B-9397-08002B2CF9AE}">
    <vt:lpwstr/>
  </property>
  <property name="FSC#CCAPRECONFIGG@15.1001:DepartmentWebsite" pid="205" fmtid="{D5CDD505-2E9C-101B-9397-08002B2CF9AE}">
    <vt:lpwstr/>
  </property>
  <property name="FSC#ATSTATECFG@1.1001:DepartmentDVR" pid="206" fmtid="{D5CDD505-2E9C-101B-9397-08002B2CF9AE}">
    <vt:lpwstr/>
  </property>
  <property name="FSC#ATSTATECFG@1.1001:DepartmentUID" pid="207" fmtid="{D5CDD505-2E9C-101B-9397-08002B2CF9AE}">
    <vt:lpwstr/>
  </property>
  <property name="FSC#ATSTATECFG@1.1001:SubfileReference" pid="208" fmtid="{D5CDD505-2E9C-101B-9397-08002B2CF9AE}">
    <vt:lpwstr/>
  </property>
  <property name="FSC#ATSTATECFG@1.1001:Clause" pid="209" fmtid="{D5CDD505-2E9C-101B-9397-08002B2CF9AE}">
    <vt:lpwstr/>
  </property>
  <property name="FSC#ATSTATECFG@1.1001:ApprovedSignature" pid="210" fmtid="{D5CDD505-2E9C-101B-9397-08002B2CF9AE}">
    <vt:lpwstr/>
  </property>
  <property name="FSC#ATSTATECFG@1.1001:BankAccount" pid="211" fmtid="{D5CDD505-2E9C-101B-9397-08002B2CF9AE}">
    <vt:lpwstr/>
  </property>
  <property name="FSC#ATSTATECFG@1.1001:BankAccountOwner" pid="212" fmtid="{D5CDD505-2E9C-101B-9397-08002B2CF9AE}">
    <vt:lpwstr/>
  </property>
  <property name="FSC#ATSTATECFG@1.1001:BankInstitute" pid="213" fmtid="{D5CDD505-2E9C-101B-9397-08002B2CF9AE}">
    <vt:lpwstr/>
  </property>
  <property name="FSC#ATSTATECFG@1.1001:BankAccountID" pid="214" fmtid="{D5CDD505-2E9C-101B-9397-08002B2CF9AE}">
    <vt:lpwstr/>
  </property>
  <property name="FSC#ATSTATECFG@1.1001:BankAccountIBAN" pid="215" fmtid="{D5CDD505-2E9C-101B-9397-08002B2CF9AE}">
    <vt:lpwstr/>
  </property>
  <property name="FSC#ATSTATECFG@1.1001:BankAccountBIC" pid="216" fmtid="{D5CDD505-2E9C-101B-9397-08002B2CF9AE}">
    <vt:lpwstr/>
  </property>
  <property name="FSC#ATSTATECFG@1.1001:BankName" pid="217" fmtid="{D5CDD505-2E9C-101B-9397-08002B2CF9AE}">
    <vt:lpwstr/>
  </property>
  <property name="FSC#COOELAK@1.1001:ObjectAddressees" pid="218" fmtid="{D5CDD505-2E9C-101B-9397-08002B2CF9AE}">
    <vt:lpwstr/>
  </property>
  <property name="FSC#COOELAK@1.1001:replyreference" pid="219" fmtid="{D5CDD505-2E9C-101B-9397-08002B2CF9AE}">
    <vt:lpwstr/>
  </property>
  <property name="FSC#COOELAK@1.1001:OfficeHours" pid="220" fmtid="{D5CDD505-2E9C-101B-9397-08002B2CF9AE}">
    <vt:lpwstr/>
  </property>
  <property name="FSC#COOELAK@1.1001:FileRefOULong" pid="221" fmtid="{D5CDD505-2E9C-101B-9397-08002B2CF9AE}">
    <vt:lpwstr>Verbindungsdienste</vt:lpwstr>
  </property>
  <property name="FSC#ATPRECONFIG@1.1001:ChargePreview" pid="222" fmtid="{D5CDD505-2E9C-101B-9397-08002B2CF9AE}">
    <vt:lpwstr/>
  </property>
  <property name="FSC#ATSTATECFG@1.1001:ExternalFile" pid="223" fmtid="{D5CDD505-2E9C-101B-9397-08002B2CF9AE}">
    <vt:lpwstr/>
  </property>
  <property name="FSC#COOSYSTEM@1.1:Container" pid="224" fmtid="{D5CDD505-2E9C-101B-9397-08002B2CF9AE}">
    <vt:lpwstr>COO.3000.110.14.2348574</vt:lpwstr>
  </property>
  <property name="FSC#FSCFOLIO@1.1001:docpropproject" pid="225" fmtid="{D5CDD505-2E9C-101B-9397-08002B2CF9AE}">
    <vt:lpwstr/>
  </property>
  <property name="FSC$NOPARSEFILE" pid="226" fmtid="{D5CDD505-2E9C-101B-9397-08002B2CF9AE}">
    <vt:bool>true</vt:bool>
  </property>
</Properties>
</file>