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enn\AppData\Local\Temp\Fabasoft\Work\"/>
    </mc:Choice>
  </mc:AlternateContent>
  <bookViews>
    <workbookView xWindow="600" yWindow="2835" windowWidth="19320" windowHeight="13965"/>
  </bookViews>
  <sheets>
    <sheet name="Tab" sheetId="1" r:id="rId1"/>
    <sheet name="XLCubedFormats" sheetId="4" state="hidden" r:id="rId2"/>
    <sheet name="@@XLCUBEDDEFS@@" sheetId="5" state="veryHidden" r:id="rId3"/>
  </sheets>
  <calcPr calcId="162913"/>
</workbook>
</file>

<file path=xl/calcChain.xml><?xml version="1.0" encoding="utf-8"?>
<calcChain xmlns="http://schemas.openxmlformats.org/spreadsheetml/2006/main">
  <c r="Z2" i="4" l="1"/>
  <c r="Z1" i="4"/>
  <c r="A379" i="1"/>
  <c r="A380" i="1"/>
</calcChain>
</file>

<file path=xl/comments1.xml><?xml version="1.0" encoding="utf-8"?>
<comments xmlns="http://schemas.openxmlformats.org/spreadsheetml/2006/main">
  <authors>
    <author>Colin Overton</author>
    <author>Gary Crawford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XLCubed:</t>
        </r>
        <r>
          <rPr>
            <sz val="9"/>
            <color indexed="81"/>
            <rFont val="Tahoma"/>
            <family val="2"/>
          </rPr>
          <t xml:space="preserve">
Blank name gives the default format.
Specify slicer name for slicer specific formats</t>
        </r>
      </text>
    </comment>
    <comment ref="J5" authorId="1" shapeId="0">
      <text>
        <r>
          <rPr>
            <sz val="9"/>
            <color indexed="81"/>
            <rFont val="Tahoma"/>
            <family val="2"/>
          </rPr>
          <t xml:space="preserve">Display format for slicer title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1" shapeId="0">
      <text>
        <r>
          <rPr>
            <sz val="9"/>
            <color indexed="81"/>
            <rFont val="Tahoma"/>
            <family val="2"/>
          </rPr>
          <t>Format for non-button slicer text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1" shapeId="0">
      <text>
        <r>
          <rPr>
            <sz val="9"/>
            <color indexed="81"/>
            <rFont val="Tahoma"/>
            <family val="2"/>
          </rPr>
          <t>Default format for slicer buttons</t>
        </r>
      </text>
    </comment>
    <comment ref="M5" authorId="1" shapeId="0">
      <text>
        <r>
          <rPr>
            <sz val="9"/>
            <color indexed="81"/>
            <rFont val="Tahoma"/>
            <family val="2"/>
          </rPr>
          <t>Display format for selected button</t>
        </r>
      </text>
    </comment>
    <comment ref="N5" authorId="1" shapeId="0">
      <text>
        <r>
          <rPr>
            <sz val="9"/>
            <color indexed="81"/>
            <rFont val="Tahoma"/>
            <family val="2"/>
          </rPr>
          <t>Display format for button when hovered over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1" shapeId="0">
      <text>
        <r>
          <rPr>
            <sz val="9"/>
            <color indexed="81"/>
            <rFont val="Tahoma"/>
            <family val="2"/>
          </rPr>
          <t>Background between the slicer buttons.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Can use wildcard character - '*'
</t>
        </r>
      </text>
    </comment>
  </commentList>
</comments>
</file>

<file path=xl/sharedStrings.xml><?xml version="1.0" encoding="utf-8"?>
<sst xmlns="http://schemas.openxmlformats.org/spreadsheetml/2006/main" count="1030" uniqueCount="225">
  <si>
    <t>Slice Name (Optional)</t>
  </si>
  <si>
    <t>Display Formats For:</t>
  </si>
  <si>
    <t>Slicer Title</t>
  </si>
  <si>
    <t>Slicer Item</t>
  </si>
  <si>
    <t>Slicer Button</t>
  </si>
  <si>
    <t>Slicer Button Selected</t>
  </si>
  <si>
    <t>Slicer Button Hover</t>
  </si>
  <si>
    <t>Slicer Button Background</t>
  </si>
  <si>
    <t>Label Format--&gt;</t>
  </si>
  <si>
    <t>Marital Status</t>
  </si>
  <si>
    <t>All Marital Status</t>
  </si>
  <si>
    <t>&lt;-- default Slicer Member Format</t>
  </si>
  <si>
    <t>Male</t>
  </si>
  <si>
    <t>&lt;-- writeable Slicer Member Format</t>
  </si>
  <si>
    <t>Grid Title</t>
  </si>
  <si>
    <t>Calendar Period</t>
  </si>
  <si>
    <t>Customer</t>
  </si>
  <si>
    <t>+2009</t>
  </si>
  <si>
    <t>&lt;-- default Column Member Format</t>
  </si>
  <si>
    <t>Default Row Member Format --&gt;</t>
  </si>
  <si>
    <t>-All Customer</t>
  </si>
  <si>
    <t>&lt;-- default cell format</t>
  </si>
  <si>
    <t>Enabled?</t>
  </si>
  <si>
    <t>Default Alternate Row Member Format --&gt;</t>
  </si>
  <si>
    <t>Alternate Rows</t>
  </si>
  <si>
    <t>&lt;-- default alternate row cell format</t>
  </si>
  <si>
    <t>Default Writeable Member Format --&gt;</t>
  </si>
  <si>
    <t>Writeable Member</t>
  </si>
  <si>
    <t>&lt;--  writeable cell format</t>
  </si>
  <si>
    <t>Written Member</t>
  </si>
  <si>
    <t>&lt;--  written cell format</t>
  </si>
  <si>
    <t>Oth Written Member</t>
  </si>
  <si>
    <t>&lt;--  written cell by another user cell format</t>
  </si>
  <si>
    <t>Summary Written Member</t>
  </si>
  <si>
    <t>&lt;--  summary written cell</t>
  </si>
  <si>
    <t>Fill in Grid Name, Dimension or Both</t>
  </si>
  <si>
    <t>Grid/Table Name</t>
  </si>
  <si>
    <t>Dimension/Column</t>
  </si>
  <si>
    <t>Member1 Name</t>
  </si>
  <si>
    <t>Data Format</t>
  </si>
  <si>
    <t>Gesamt</t>
  </si>
  <si>
    <t>Formatierungsrichtlinien</t>
  </si>
  <si>
    <t>Studienart</t>
  </si>
  <si>
    <t>Staatsangehörigkeit (Kurzbezeichnung)</t>
  </si>
  <si>
    <t>Measures</t>
  </si>
  <si>
    <t>Universität</t>
  </si>
  <si>
    <t>Abschlussart-Code</t>
  </si>
  <si>
    <t>WB Studienjahr (Langbezeichnung)</t>
  </si>
  <si>
    <t>Studienfach Fachcode</t>
  </si>
  <si>
    <t>[Measures]</t>
  </si>
  <si>
    <t>Ordentliche Studienabschlüsse</t>
  </si>
  <si>
    <t>Studienjahr 2010/11</t>
  </si>
  <si>
    <t>Studienjahr 2009/10</t>
  </si>
  <si>
    <t>Studienjahr 2008/09</t>
  </si>
  <si>
    <t>[ALLG Wissensbilanz Semester].[WB Studienjahr #Langbezeichnung#]</t>
  </si>
  <si>
    <t>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#Langbezeichnung#]&lt;/uniquename&gt;&lt;FeedInToFilters&gt;0&lt;/FeedInToFilters&gt;&lt;filterafterdrill&gt;0&lt;/filterafter</t>
  </si>
  <si>
    <t>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</t>
  </si>
  <si>
    <t>at="1" /&gt;&lt;/dimension&gt;&lt;dimension&gt;&lt;uniquename&gt;[EU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/axis&gt;&lt;axis&gt;&lt;id&gt;5&lt;/id&gt;&lt;nonempty&gt;0&lt;/nonempty&gt;&lt;forcenonempty&gt;0&lt;/forcenonempty&gt;&lt;ExcludeCalcMembers&gt;0&lt;/ExcludeCalcMembers&gt;&lt;SetCombinationMode&gt;0&lt;/SetCombinationMode&gt;&lt;/axis&gt;&lt;axis&gt;&lt;id&gt;6&lt;/id&gt;&lt;nonempty&gt;0&lt;/nonempty&gt;&lt;forcenonempty&gt;0&lt;/forcenonempty&gt;&lt;ExcludeCalcMembers&gt;0&lt;/ExcludeCalcMembers&gt;&lt;SetCombinationMode&gt;0&lt;/SetCombinationMode&gt;&lt;/axis&gt;&lt;axis&gt;&lt;id&gt;7&lt;/id&gt;&lt;nonempty&gt;0&lt;/nonempty&gt;&lt;forcenonempty&gt;0&lt;/forcenonempty&gt;&lt;ExcludeCalcMembers&gt;0&lt;/ExcludeCalcMembers&gt;&lt;SetCombinationMode&gt;0&lt;/SetCombinationMode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dentmembers&gt;0&lt;/indentmembers&gt;&lt;rangedistinctvalues&gt;0&lt;/rangedistinctvalues&gt;&lt;buttonsize&gt;55,13&lt;/buttonsize&gt;&lt;outputtype&gt;0&lt;/outputtype&gt;&lt;/dimensionslicer&gt;&lt;dimensionslicer guid="69ef6131-a1d4-4ecd-ba16-09b978e43c05"&gt;&lt;inputtype&gt;0&lt;/inputtype&gt;&lt;left&gt;234.75&lt;/left&gt;&lt;top&gt;189.75&lt;/top&gt;&lt;width&gt;158.25&lt;/width&gt;&lt;height&gt;15&lt;/height&gt;&lt;placement&gt;1&lt;/placement&gt;&lt;print&gt;1&lt;/print&gt;&lt;visible&gt;1&lt;/visible&gt;&lt;manualsubmit&gt;0&lt;/manualsubmit&gt;&lt;memberselected&gt;&lt;member&gt;[Staatsangehörigkeit #Kurzbezeichnung#].[Gesamt]&lt;/member&gt;&lt;/memberselected&gt;&lt;report&gt;&lt;connection id="3"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/&gt;&lt;nodummyrelationalwriteback&gt;0&lt;/nodummyrelationalwriteback&gt;&lt;variable type="Boolean" name="requirespassword"&gt;&lt;value&gt;0&lt;/value&gt;&lt;/variable&gt;&lt;lastconnected&gt;0001-01-01T00:00:00&lt;/lastconnected&gt;&lt;savepassword&gt;False&lt;/savepassword&gt;&lt;props&gt;&lt;prop name="MDXMissingMemberMode" value="Error" /&gt;&lt;/props&gt;&lt;/connection&gt;&lt;drillmode&gt;0&lt;/drillmode&gt;&lt;warnoninvalidmembers&gt;1&lt;/warnoninvalidmembers&gt;&lt;mdxoveride /&gt;&lt;withmembersinwhere&gt;1&lt;/withmembersinwhere&gt;&lt;variable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/axis&gt;&lt;axis&gt;&lt;id&gt;1&lt;/id&gt;&lt;nonempty&gt;0&lt;/nonempty&gt;&lt;forcenonempty&gt;0&lt;/forcenonempty&gt;&lt;ExcludeCalcMembers&gt;0&lt;/ExcludeCalcMembers&gt;&lt;SetCombinationMode&gt;0&lt;/SetCombinationMode&gt;&lt;dimension&gt;&lt;uniquename&gt;[Staatsangehörigkeit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sets&gt;&lt;memberset combination="3"&gt;&lt;memberselections&gt;&lt;memberselection type="Member" offset="0"&gt;&lt;member&gt;&lt;uniquename&gt;[Staatsangehörigkeit #Kurzbezeichnung#].[Gesamt]&lt;/uniquename&gt;&lt;/member&gt;&lt;/memberselection&gt;&lt;memberselection type="SameLevel" offset="0"&gt;&lt;level&gt;&lt;un&gt;[Staatsangehörigkeit #Kurzbezeichnung#].[Staatsangehörigkeit #Kurzbezeichnung#]&lt;/un&gt;&lt;/level&gt;&lt;/memberselection&gt;&lt;/memberselections&gt;&lt;/memberset&gt;&lt;memberset combination="1"&gt;&lt;memberselections&gt;&lt;memberselection type="Member" offset="0"&gt;&lt;member&gt;&lt;uniquename&gt;[Staatsangehörigkeit #Kurzbezeichnung#].&amp;amp;[Fehlerhafte Angabe]&lt;/uniquename&gt;&lt;/member&gt;&lt;/memberselection&gt;&lt;memberselection type="Member" offset="0"&gt;&lt;member&gt;&lt;uniquename&gt;[Staatsangehörigkeit #Kurzbezeichnung#].&amp;amp;[Keine Angabe]&lt;/uniquename&gt;&lt;/member&gt;&lt;/memberselection&gt;&lt;memberselection type="Member" offset="0"&gt;&lt;member&gt;&lt;uniquename&gt;[Staatsangehörigkeit #Kurzbezeichnung#].[Gesamt].UNKNOWNMEMBER&lt;/uniquename&gt;&lt;/member&gt;&lt;/memberselection&gt;&lt;/memberselections&gt;&lt;/memberset&gt;&lt;/membersets&gt;&lt;memberproperties noatat="1"&gt;&lt;prop level="" name="MEMBER_TYPE" /&gt;&lt;/memberproperties&gt;&lt;/dimension&gt;&lt;/axis&gt;&lt;axis&gt;&lt;id&gt;2&lt;/id&gt;&lt;nonempty&gt;0&lt;/nonempty&gt;&lt;forcenonempty&gt;0&lt;/forcenonempty&gt;&lt;Excl</t>
  </si>
  <si>
    <t>udeCalcMembers&gt;0&lt;/ExcludeCalcMembers&gt;&lt;SetCombinationMode&gt;0&lt;/SetCombinationMode&gt;&lt;/axis&gt;&lt;axis&gt;&lt;id&gt;3&lt;/id&gt;&lt;nonempty&gt;0&lt;/nonempty&gt;&lt;forcenonempty&gt;0&lt;/forcenonempty&gt;&lt;ExcludeCalcMembers&gt;0&lt;/ExcludeCalcMembers&gt;&lt;SetCombinationMode&gt;0&lt;/SetCombinationMode&gt;&lt;/axis&gt;&lt;axis&gt;&lt;id&gt;4&lt;/id&gt;&lt;nonempty&gt;0&lt;/nonempty&gt;&lt;forcenonempty&gt;0&lt;/forcenonempty&gt;&lt;ExcludeCalcMembers&gt;0&lt;/ExcludeCalcMembers&gt;&lt;SetCombinationMode&gt;0&lt;/SetCombinationMode&gt;&lt;dimension&gt;&lt;uniquename&gt;[SAU Studium].[Sub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Studium].[Studienfach Fach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Code]&lt;/uniquename&gt;&lt;FeedInToFilters&gt;0&lt;/FeedInToFilters&gt;&lt;filterafterdrill&gt;0&lt;/filteraft</t>
  </si>
  <si>
    <t>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tudienjahr-plus-Datenstand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AbsolventIn].[Schulform]&lt;/uniquename&gt;&lt;FeedInToFilters&gt;0&lt;/FeedInToFilters&gt;&lt;filterafterdrill&gt;0&lt;/filterafterdrill&gt;&lt;visible&gt;1&lt;/visible&gt;&lt;nonempty&gt;0&lt;/nonempty&gt;&lt;drillmembersbeforesetfunctions&gt;0&lt;/drillmember</t>
  </si>
  <si>
    <t>sbeforesetfunctions&gt;&lt;drillhierarchyreversed&gt;0&lt;/drillhierarchyreversed&gt;&lt;memberproperties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Bundesland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lter].[Abschlussal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</t>
  </si>
  <si>
    <t>emester].[WB 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</t>
  </si>
  <si>
    <t>ame&gt;[ALLG Semester].[Semester-Kürzel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membersbefores</t>
  </si>
  <si>
    <t>etfunctions&gt;0&lt;/drillmembersbeforesetfunctions&gt;&lt;drillhierarchyreversed&gt;0&lt;/drillhierarchyreversed&gt;&lt;memberproperties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/axis&gt;&lt;axis&gt;&lt;id&gt;5&lt;/id&gt;&lt;nonempty&gt;0&lt;/nonempty&gt;&lt;forcenonempty&gt;0&lt;/forcenonempty&gt;&lt;ExcludeCalcMembers&gt;0&lt;/ExcludeCalcMembers&gt;&lt;SetCombinationMode&gt;0&lt;/SetCombinationMode&gt;&lt;/axis&gt;&lt;axis&gt;&lt;id&gt;6&lt;/id&gt;&lt;nonempty&gt;0&lt;/nonempty&gt;&lt;forcenonempty&gt;0&lt;/forcenonempty&gt;&lt;ExcludeCalcMembers&gt;0&lt;/ExcludeCalcMembers&gt;&lt;SetCombinationMode&gt;0&lt;/SetCombinationMode&gt;&lt;/axis&gt;&lt;axis&gt;&lt;id&gt;7&lt;/id&gt;&lt;nonempty&gt;0&lt;/nonempty&gt;&lt;forcenonempty&gt;0&lt;/forcenonempty&gt;&lt;ExcludeCalcMembers&gt;0&lt;/ExcludeCalcMembers&gt;&lt;SetCombinationMode&gt;0&lt;/SetCombinationMode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dentmembers&gt;0&lt;/indentmembers&gt;&lt;rangedistinctvalues&gt;0&lt;/rangedistinctvalues&gt;&lt;buttonsize&gt;55,13&lt;/buttonsize&gt;&lt;outputtype&gt;0&lt;/outputtype&gt;&lt;/dimensionslicer&gt;&lt;dimensionslicer guid="900bdd0a-f86b-44cc-a56e-27bbf1a0cb47"&gt;&lt;inputtype&gt;0&lt;/inputtype&gt;&lt;left&gt;234.75&lt;/left&gt;&lt;top&gt;204.75&lt;/top&gt;&lt;width&gt;158.25&lt;/width&gt;&lt;height&gt;15&lt;/height&gt;&lt;placement&gt;1&lt;/placement&gt;&lt;print&gt;1&lt;/print&gt;&lt;visible&gt;1&lt;/visible&gt;&lt;manualsubmit&gt;0&lt;/manualsubmit&gt;&lt;memberselected&gt;&lt;member&gt;[SAU AbsolventIn].[Geschlecht].[Gesamt]&lt;/member&gt;&lt;/memberselected&gt;&lt;report&gt;&lt;connection id="3"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/&gt;&lt;nodummyrelationalwriteback&gt;0&lt;/nodummyrelationalwriteback&gt;&lt;variable type="Boolean" name="requirespassword"&gt;&lt;value&gt;0&lt;/value&gt;&lt;/variable&gt;&lt;lastconnected&gt;0001-01-01T00:00:00&lt;/lastconnected&gt;&lt;savepassword&gt;False&lt;/savepassword&gt;&lt;props&gt;&lt;prop name="MDXMissingMemberMode" value="Error" /&gt;&lt;/props&gt;&lt;/connection&gt;&lt;drillmode&gt;0&lt;/drillmode&gt;&lt;warnoninvalidmembers&gt;1&lt;/warnoninvalidmembers&gt;&lt;mdxoveride /&gt;&lt;withmembersinwhere&gt;1&lt;/withmembersinwhere&gt;&lt;variable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/axis&gt;&lt;axis&gt;&lt;id&gt;1&lt;/id&gt;&lt;nonempty&gt;0&lt;/nonempty&gt;&lt;forcenonempty&gt;0&lt;/forcenonempty&gt;&lt;ExcludeCalcMembers&gt;0&lt;/ExcludeCalcMembers&gt;&lt;SetCombinationMode&gt;0&lt;/SetCombinationMode&gt;&lt;dimension&gt;&lt;uniquename&gt;[SAU AbsolventIn].[Geschlech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sets&gt;&lt;memberset combination="3"&gt;&lt;memberselections&gt;&lt;memberselection type="Member" offset="0"&gt;&lt;member&gt;&lt;uniquename&gt;[SAU AbsolventIn].[Geschlecht].[Gesamt]&lt;/uniquename&gt;&lt;/member&gt;&lt;/memberselection&gt;&lt;memberselection type="SameLevel" offset="0"&gt;&lt;level&gt;&lt;un&gt;[SAU AbsolventIn].[Geschlecht].[Geschlecht]&lt;/un&gt;&lt;/level&gt;&lt;/memberselection&gt;&lt;/memberselections&gt;&lt;/memberset&gt;&lt;memberset combination="1"&gt;&lt;memberselections&gt;&lt;memberselection type="Member" offset="0"&gt;&lt;member&gt;&lt;uniquename&gt;[SAU AbsolventIn].[Geschlecht].[Gesamt].UNKNOWNMEMBER&lt;/uniquename&gt;&lt;/member&gt;&lt;/memberselection&gt;&lt;/memberselections&gt;&lt;/memberset&gt;&lt;/membersets&gt;&lt;memberproperties noatat="1"&gt;&lt;prop level="" name="MEMBER_TYPE" /&gt;&lt;/memberproperties&gt;&lt;/dimension&gt;&lt;/axis&gt;&lt;axis&gt;&lt;id&gt;2&lt;/id&gt;&lt;nonempty&gt;0&lt;/nonempty&gt;&lt;forcenonempty&gt;0&lt;/forcenonempty&gt;&lt;ExcludeCalcMembers&gt;0&lt;/ExcludeCalcMembers&gt;&lt;SetCombinationMode&gt;0&lt;/SetCombinationMode&gt;&lt;/axis&gt;&lt;axis&gt;&lt;id&gt;3&lt;/id&gt;&lt;nonempty&gt;0&lt;/nonempty&gt;&lt;forcenonempty&gt;0&lt;/forcenonempty&gt;&lt;ExcludeCalcMembers&gt;0&lt;/ExcludeCalcMembers&gt;&lt;SetCombinationMode&gt;0&lt;/SetCombinationMode&gt;&lt;/axis&gt;&lt;axis&gt;&lt;id&gt;4&lt;/id&gt;&lt;nonempty&gt;0&lt;/nonempty&gt;&lt;forcenonempty&gt;0&lt;/forcenonempty&gt;&lt;ExcludeCalcMembers&gt;0&lt;/ExcludeCalcMembers&gt;&lt;SetCombinationMode&gt;0&lt;/SetCombinationMode&gt;&lt;dimension&gt;&lt;uniquename&gt;[SAU Studium].[Substudienart]&lt;/uniquename&gt;&lt;FeedInToFilters&gt;0&lt;/FeedInToFilters&gt;&lt;filterafterdrill&gt;0&lt;/filterafterdrill&gt;&lt;visible&gt;1&lt;/visible&gt;&lt;nonempty&gt;0&lt;/nonempty&gt;&lt;drillmembersbeforesetfunctions&gt;</t>
  </si>
  <si>
    <t>0&lt;/drillmembersbeforesetfunctions&gt;&lt;drillhierarchyreversed&gt;0&lt;/drillhierarchyreversed&gt;&lt;memberproperties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Studium].[Studienfach Fach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</t>
  </si>
  <si>
    <t>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tudienjahr-plus-Datenstand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AbsolventIn].[Bundesland]&lt;/uniquename&gt;&lt;FeedInToFilters&gt;0&lt;/FeedInToFilters&gt;&lt;filterafterdrill&gt;0&lt;/filterafterdrill&gt;&lt;visible&gt;1&lt;/visible&gt;&lt;n</t>
  </si>
  <si>
    <t>onempty&gt;0&lt;/nonempty&gt;&lt;drillmembersbeforesetfunctions&gt;0&lt;/drillmembersbeforesetfunctions&gt;&lt;drillhierarchyreversed&gt;0&lt;/drillhierarchyreversed&gt;&lt;memberproperties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lter].[Abschlussal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Semester-Buchstabe]&lt;/uniquename&gt;&lt;FeedInToFilters&gt;0&lt;/FeedInToFilters&gt;&lt;filterafterdrill&gt;0&lt;/filterafterdrill&gt;&lt;visible&gt;1&lt;/visible&gt;&lt;nonempty&gt;0&lt;/nonempty&gt;&lt;drillmembersbeforesetfunctions&gt;0&lt;/d</t>
  </si>
  <si>
    <t>rillmembersbeforesetfunctions&gt;&lt;drillhierarchyreversed&gt;0&lt;/drillhierarchyreversed&gt;&lt;memberproperties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membersbeforesetfunctions&gt;0&lt;/drillmembersbeforesetfuncti</t>
  </si>
  <si>
    <t>ons&gt;&lt;drillhierarchyreversed&gt;0&lt;/drillhierarchyreversed&gt;&lt;memberproperties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AbsolventIn].[Abschlussalter]&lt;/uniquename&gt;&lt;FeedInToFilters&gt;0&lt;/FeedInToFilters&gt;&lt;filterafterdrill&gt;0&lt;/filteraft</t>
  </si>
  <si>
    <t>erdrill&gt;&lt;visible&gt;1&lt;/visible&gt;&lt;nonempty&gt;0&lt;/nonempty&gt;&lt;drillmembersbeforesetfunctions&gt;0&lt;/drillmembersbeforesetfunctions&gt;&lt;drillhierarchyreversed&gt;0&lt;/drillhierarchyreversed&gt;&lt;memberproperties noatat="1" /&gt;&lt;/dimension&gt;&lt;/axis&gt;&lt;axis&gt;&lt;id&gt;5&lt;/id&gt;&lt;nonempty&gt;0&lt;/nonempty&gt;&lt;forcenonempty&gt;0&lt;/forcenonempty&gt;&lt;ExcludeCalcMembers&gt;0&lt;/ExcludeCalcMembers&gt;&lt;SetCombinationMode&gt;0&lt;/SetCombinationMode&gt;&lt;/axis&gt;&lt;axis&gt;&lt;id&gt;6&lt;/id&gt;&lt;nonempty&gt;0&lt;/nonempty&gt;&lt;forcenonempty&gt;0&lt;/forcenonempty&gt;&lt;ExcludeCalcMembers&gt;0&lt;/ExcludeCalcMembers&gt;&lt;SetCombinationMode&gt;0&lt;/SetCombinationMode&gt;&lt;/axis&gt;&lt;axis&gt;&lt;id&gt;7&lt;/id&gt;&lt;nonempty&gt;0&lt;/nonempty&gt;&lt;forcenonempty&gt;0&lt;/forcenonempty&gt;&lt;ExcludeCalcMembers&gt;0&lt;/ExcludeCalcMembers&gt;&lt;SetCombinationMode&gt;0&lt;/SetCombinationMode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dentmembers&gt;0&lt;/indentmembers&gt;&lt;rangedistinctvalues&gt;0&lt;/rangedistinctvalues&gt;&lt;buttonsize&gt;55,13&lt;/buttonsize&gt;&lt;outputtype&gt;0&lt;/outputtype&gt;&lt;/dimensionslicer&gt;&lt;dimensionslicer guid="a894d4e1-f355-4b9c-8803-6a83cbeaae81"&gt;&lt;inputtype&gt;0&lt;/inputtype&gt;&lt;left&gt;234.75&lt;/left&gt;&lt;top&gt;219.75&lt;/top&gt;&lt;width&gt;158.25&lt;/width&gt;&lt;height&gt;15&lt;/height&gt;&lt;placement&gt;1&lt;/placement&gt;&lt;print&gt;1&lt;/print&gt;&lt;visible&gt;1&lt;/visible&gt;&lt;manualsubmit&gt;0&lt;/manualsubmit&gt;&lt;memberselected&gt;&lt;member&gt;[ALLG Universität].[Universität-Ausrichtung].[Gesamt]&lt;/member&gt;&lt;/memberselected&gt;&lt;report&gt;&lt;connection id="3"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/&gt;&lt;nodummyrelationalwriteback&gt;0&lt;/nodummyrelationalwriteback&gt;&lt;variable type="Boolean" name="requirespassword"&gt;&lt;value&gt;0&lt;/value&gt;&lt;/variable&gt;&lt;lastconnected&gt;0001-01-01T00:00:00&lt;/lastconnected&gt;&lt;savepassword&gt;False&lt;/savepassword&gt;&lt;props&gt;&lt;prop name="MDXMissingMemberMode" value="Error" /&gt;&lt;/props&gt;&lt;/connection&gt;&lt;drillmode&gt;0&lt;/drillmode&gt;&lt;warnoninvalidmembers&gt;1&lt;/warnoninvalidmembers&gt;&lt;mdxoveride /&gt;&lt;withmembersinwhere&gt;1&lt;/withmembersinwhere&gt;&lt;variable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/axis&gt;&lt;axis&gt;&lt;id&gt;1&lt;/id&gt;&lt;nonempty&gt;0&lt;/nonempty&gt;&lt;forcenonempty&gt;0&lt;/forcenonempty&gt;&lt;ExcludeCalcMembers&gt;0&lt;/ExcludeCalcMembers&gt;&lt;SetCombinationMode&gt;0&lt;/SetCombinationMode&gt;&lt;dimension&gt;&lt;uniquename&gt;[ALLG Universität].[Universität-Ausricht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sets&gt;&lt;memberset combination="3"&gt;&lt;memberselections&gt;&lt;memberselection type="Member" offset="0"&gt;&lt;member&gt;&lt;uniquename&gt;[ALLG Universität].[Universität-Ausrichtung].[Gesamt]&lt;/uniquename&gt;&lt;/member&gt;&lt;/memberselection&gt;&lt;memberselection type="SameLevel" offset="0"&gt;&lt;level&gt;&lt;un&gt;[ALLG Universität].[Universität-Ausrichtung].[Universität-Ausrichtung]&lt;/un&gt;&lt;/level&gt;&lt;/memberselection&gt;&lt;/memberselections&gt;&lt;/memberset&gt;&lt;memberset combination="1"&gt;&lt;memberselections&gt;&lt;memberselection type="Member" offset="0"&gt;&lt;member&gt;&lt;uniquename&gt;[ALLG Universität].[Universität-Ausrichtung].&amp;amp;[0]&lt;/uniquename&gt;&lt;/member&gt;&lt;/memberselection&gt;&lt;memberselection type="Member" offset="0"&gt;&lt;member&gt;&lt;uniquename&gt;[ALLG Universität].[Universität-Ausrichtung].&amp;amp;[-1]&lt;/uniquename&gt;&lt;/member&gt;&lt;/memberselection&gt;&lt;memberselection type="Member" offset="0"&gt;&lt;member&gt;&lt;uniquename&gt;[ALLG Universität].[Universität-Ausrichtung].[Gesamt].UNKNOWNMEMBER&lt;/uniquename&gt;&lt;/member&gt;&lt;/memberselection&gt;&lt;/memberselections&gt;&lt;/memberset&gt;&lt;/membersets&gt;&lt;memberproperties noatat="1"&gt;&lt;prop level="" name="MEMBER_TYPE" /&gt;&lt;/memberproperties&gt;&lt;/dimension&gt;&lt;/axis&gt;&lt;axis&gt;&lt;id&gt;2&lt;/id&gt;&lt;nonempty&gt;0&lt;/nonempty&gt;&lt;forcenonempty&gt;0&lt;/forcenonempty&gt;&lt;ExcludeCalcMembers&gt;0&lt;/ExcludeCalcMembers&gt;&lt;SetCombinationMode&gt;0&lt;/SetCombinationMode&gt;&lt;/axis&gt;&lt;axis&gt;&lt;id&gt;3&lt;/id&gt;&lt;nonempty&gt;0&lt;/nonempty&gt;&lt;forcenonempty&gt;0&lt;/forcenonempty&gt;&lt;ExcludeCalcMembers&gt;0&lt;/ExcludeCalcMembers&gt;&lt;SetCombinationMode&gt;0&lt;/SetCombinationMode&gt;&lt;/axis&gt;&lt;axis&gt;&lt;id&gt;4&lt;/id&gt;&lt;nonempty&gt;0&lt;/nonempty&gt;&lt;forcenonempty&gt;0&lt;/forcenonempty&gt;&lt;ExcludeCalcMembers&gt;0&lt;/ExcludeCalcMembers&gt;&lt;SetCombinationMode&gt;0&lt;/SetCombinationMode&gt;&lt;dimension&gt;&lt;uniquename&gt;[SAU Studium].[Sub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Studium].[Studium #Volltext#]&lt;/uniquename&gt;&lt;FeedInToFilte</t>
  </si>
  <si>
    <t>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Studium].[Studienfach Fach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</t>
  </si>
  <si>
    <t>illhierarchyreversed&gt;0&lt;/drillhierarchyreversed&gt;&lt;memberproperties noatat="1"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tudienjahr-plus-Datenstand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</t>
  </si>
  <si>
    <t>lventIn].[Bundesland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chlussalter].[Abschlussal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Semester-Buchstabe]&lt;/uniquename&gt;&lt;FeedInToFilters&gt;0&lt;/Fe</t>
  </si>
  <si>
    <t>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#Langbezeichnung#]&lt;/uniquename&gt;&lt;FeedInToFilters&gt;0&lt;/FeedInToFilters&gt;&lt;filterafter</t>
  </si>
  <si>
    <t>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/&gt;&lt;/dimension&gt;&lt;/axis&gt;&lt;axis&gt;&lt;id</t>
  </si>
  <si>
    <t>&gt;5&lt;/id&gt;&lt;nonempty&gt;0&lt;/nonempty&gt;&lt;forcenonempty&gt;0&lt;/forcenonempty&gt;&lt;ExcludeCalcMembers&gt;0&lt;/ExcludeCalcMembers&gt;&lt;SetCombinationMode&gt;0&lt;/SetCombinationMode&gt;&lt;/axis&gt;&lt;axis&gt;&lt;id&gt;6&lt;/id&gt;&lt;nonempty&gt;0&lt;/nonempty&gt;&lt;forcenonempty&gt;0&lt;/forcenonempty&gt;&lt;ExcludeCalcMembers&gt;0&lt;/ExcludeCalcMembers&gt;&lt;SetCombinationMode&gt;0&lt;/SetCombinationMode&gt;&lt;/axis&gt;&lt;axis&gt;&lt;id&gt;7&lt;/id&gt;&lt;nonempty&gt;0&lt;/nonempty&gt;&lt;forcenonempty&gt;0&lt;/forcenonempty&gt;&lt;ExcludeCalcMembers&gt;0&lt;/ExcludeCalcMembers&gt;&lt;SetCombinationMode&gt;0&lt;/SetCombinationMode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dentmembers&gt;0&lt;/indentmembers&gt;&lt;rangedistinctvalues&gt;0&lt;/rangedistinctvalues&gt;&lt;buttonsize&gt;55,13&lt;/buttonsize&gt;&lt;outputtype&gt;0&lt;/outputtype&gt;&lt;/dimensionslicer&gt;&lt;/dimensionslicers&gt;&lt;/sheet&gt;&lt;sheet name="XLCubedFormats" /&gt;&lt;sheet name="@@XLCUBEDDEFS@@" /&gt;&lt;/sheets&gt;&lt;workbookcalculationdefinitions&gt;&lt;connectionsessioncalculations connectionid="1" connectiontype="AnalysisServices" /&gt;&lt;connectionsessioncalculations connectionid="3" connectiontype="AnalysisServices"&gt;&lt;sessioncalculation type="usermember" name="Ordentliche Studienabschlüsse" expression="[Measures].[ord Studienabschlüsse]" formatstring="" parentmember="" parenthierarchy="[Measures]" visible="1" solveorder="0" /&gt;&lt;/connectionsessioncalculations&gt;&lt;/workbookcalculationdefinitions&gt;&lt;reportlinks&gt;&lt;reportlink&gt;&lt;sourceid&gt;4d5676a6-da52-407d-acd7-0872d8626114&lt;/sourceid&gt;&lt;destid&gt;83e179b1-abc6-4d3f-ae80-ddd48cb727cc&lt;/destid&gt;&lt;reportdimensionlinks&gt;&lt;reportdimensionlink&gt;&lt;linktype&gt;2&lt;/linktype&gt;&lt;uniquename&gt;[SAU Abschlussart].[Abschlussart]&lt;/uniquename&gt;&lt;/reportdimensionlink&gt;&lt;/reportdimensionlinks&gt;&lt;/reportlink&gt;&lt;reportlink&gt;&lt;sourceid&gt;f1ba27e2-9738-4274-b439-0d8aba47a4dd&lt;/sourceid&gt;&lt;destid&gt;83e179b1-abc6-4d3f-ae80-ddd48cb727cc&lt;/destid&gt;&lt;reportdimensionlinks&gt;&lt;reportdimensionlink&gt;&lt;linktype&gt;2&lt;/linktype&gt;&lt;uniquename&gt;[SAU Studium].[Studienart]&lt;/uniquename&gt;&lt;/reportdimensionlink&gt;&lt;/reportdimensionlinks&gt;&lt;/reportlink&gt;&lt;reportlink&gt;&lt;sourceid&gt;04180695-64f8-47c9-b257-382659f591f9&lt;/sourceid&gt;&lt;destid&gt;83e179b1-abc6-4d3f-ae80-ddd48cb727cc&lt;/destid&gt;&lt;reportdimensionlinks&gt;&lt;reportdimensionlink&gt;&lt;linktype&gt;2&lt;/linktype&gt;&lt;uniquename&gt;[SAU Studium].[ISCED 1-Steller #Langtext#]&lt;/uniquename&gt;&lt;/reportdimensionlink&gt;&lt;/reportdimensionlinks&gt;&lt;/reportlink&gt;&lt;reportlink&gt;&lt;sourceid&gt;2e27dba4-5682-46b8-bb60-844d2a4221c2&lt;/sourceid&gt;&lt;destid&gt;83e179b1-abc6-4d3f-ae80-ddd48cb727cc&lt;/destid&gt;&lt;reportdimensionlinks&gt;&lt;reportdimensionlink&gt;&lt;linktype&gt;2&lt;/linktype&gt;&lt;uniquename&gt;[SAU Studium].[ISCED 2-Steller #Langtext#]&lt;/uniquename&gt;&lt;/reportdimensionlink&gt;&lt;/reportdimensionlinks&gt;&lt;/reportlink&gt;&lt;reportlink&gt;&lt;sourceid&gt;69ef6131-a1d4-4ecd-ba16-09b978e43c05&lt;/sourceid&gt;&lt;destid&gt;83e179b1-abc6-4d3f-ae80-ddd48cb727cc&lt;/destid&gt;&lt;reportdimensionlinks&gt;&lt;reportdimensionlink&gt;&lt;linktype&gt;2&lt;/linktype&gt;&lt;uniquename&gt;[Staatsangehörigkeit #Kurzbezeichnung#]&lt;/uniquename&gt;&lt;/reportdimensionlink&gt;&lt;/reportdimensionlinks&gt;&lt;/reportlink&gt;&lt;reportlink&gt;&lt;sourceid&gt;900bdd0a-f86b-44cc-a56e-27bbf1a0cb47&lt;/sourceid&gt;&lt;destid&gt;83e179b1-abc6-4d3f-ae80-ddd48cb727cc&lt;/destid&gt;&lt;reportdimensionlinks&gt;&lt;reportdimensionlink&gt;&lt;linktype&gt;2&lt;/linktype&gt;&lt;uniquename&gt;[SAU AbsolventIn].[Geschlecht]&lt;/uniquename&gt;&lt;/reportdimensionlink&gt;&lt;/reportdimensionlinks&gt;&lt;/reportlink&gt;&lt;reportlink&gt;&lt;sourceid&gt;a894d4e1-f355-4b9c-8803-6a83cbeaae81&lt;/sourceid&gt;&lt;destid&gt;83e179b1-abc6-4d3f-ae80-ddd48cb727cc&lt;/destid&gt;&lt;reportdimensionlinks&gt;&lt;reportdimensionlink&gt;&lt;linktype&gt;2&lt;/linktype&gt;&lt;uniquename&gt;[ALLG Universität].[Universität-Ausrichtung]&lt;/uniquename&gt;&lt;/reportdimensionlink&gt;&lt;/reportdimensionlinks&gt;&lt;/reportlink&gt;&lt;/reportlinks&gt;&lt;formulaoptions replacenulls="1" replacenullswith="" hidenullondrill="0" hidezeroondrill="0" autofitondrill="0" enablewriteback="0" indentondrill="1" /&gt;&lt;publicationoptions autorefreshfrequency="-1" /&gt;&lt;ignoremutlimembersactions&gt;0&lt;/ignoremutlimembersactions&gt;&lt;queryengine&gt;&lt;asqueryopt&gt;&lt;queryoptimiser /&gt;&lt;/asqueryopt&gt;&lt;/queryengine&gt;&lt;formulabreakoutdefinitions /&gt;&lt;writeback allowWriteback="0" entryMode="Online" atLevel="LowestOnly" highlightMembers="0" highlightData="0" highlightColour="0" changedColour="0" spreadMethod="USE_EQUAL_ALLOCATION" weightExpression="" /&gt;&lt;maxgridrefreshdepth&gt;5&lt;/maxgridrefreshdepth&gt;&lt;/book&gt;</t>
  </si>
  <si>
    <t>Studienjahr 2011/12</t>
  </si>
  <si>
    <t>Studienjahr und Datenstand</t>
  </si>
  <si>
    <t>Studienjahr 2012/13</t>
  </si>
  <si>
    <t>Studienjahr 2013/14</t>
  </si>
  <si>
    <t>Studienjahr 2014/15</t>
  </si>
  <si>
    <t>Studienjahr 2015/16</t>
  </si>
  <si>
    <t>Studienjahr 2016/17</t>
  </si>
  <si>
    <t>(Members of Studienfach Fachcode) - (Zweitfach)</t>
  </si>
  <si>
    <t>Datenprüfung und -aufbereitung: bmbwf, Abt. IV/10</t>
  </si>
  <si>
    <t>Quelle: Datenmeldungen der Universitäten auf Basis UHSBV</t>
  </si>
  <si>
    <t>(Members of Abschlussart-Code) - ()</t>
  </si>
  <si>
    <t>Studienjahr 2021/22</t>
  </si>
  <si>
    <t>Studienjahr 2021/22 (endgültig), Studienjahr 2020/21 (endgültig)</t>
  </si>
  <si>
    <t>Medizinische Universität Wien</t>
  </si>
  <si>
    <t>Medizinische Universität Graz</t>
  </si>
  <si>
    <t>Medizinische Universität Innsbruck</t>
  </si>
  <si>
    <t>Studienabschlüsse Universitäten</t>
  </si>
  <si>
    <t>Universität Linz</t>
  </si>
  <si>
    <t>ISCED2013 3.Ebene (Code, Langtext)</t>
  </si>
  <si>
    <t>0912 Humanmedizin</t>
  </si>
  <si>
    <t>Parlamentarische Anfrage 15416J</t>
  </si>
  <si>
    <t>Diplomstudium</t>
  </si>
  <si>
    <t>Doktoratsstudium</t>
  </si>
  <si>
    <t>Masterstudium</t>
  </si>
  <si>
    <t>Bachelorstudium</t>
  </si>
  <si>
    <t>[Staatsangehörigkeit #Kurzbezeichnung#]</t>
  </si>
  <si>
    <t>Medizinische Universitäten</t>
  </si>
  <si>
    <t>Medizinische Fakultät Linz</t>
  </si>
  <si>
    <t>0511 Biologie</t>
  </si>
  <si>
    <t>0911 Zahnmedizin</t>
  </si>
  <si>
    <t>0913 Krankenpflege und Geburtshilfe</t>
  </si>
  <si>
    <t>[SAU Studium].[ISCED2013 Ebene 3 #Code Langtext#]</t>
  </si>
  <si>
    <t>LEVEL: 2</t>
  </si>
  <si>
    <t>Afghanistan</t>
  </si>
  <si>
    <t>Ägypten</t>
  </si>
  <si>
    <t>Albanien</t>
  </si>
  <si>
    <t>Aserbaidschan</t>
  </si>
  <si>
    <t>Belgien</t>
  </si>
  <si>
    <t>Bosn. u. Herzeg.</t>
  </si>
  <si>
    <t>Brasilien</t>
  </si>
  <si>
    <t>Bulgarien</t>
  </si>
  <si>
    <t>China</t>
  </si>
  <si>
    <t>Deutschland</t>
  </si>
  <si>
    <t>Finnland</t>
  </si>
  <si>
    <t>Frankreich</t>
  </si>
  <si>
    <t>GB u. Nordirland</t>
  </si>
  <si>
    <t>Georgien</t>
  </si>
  <si>
    <t>Griechenland</t>
  </si>
  <si>
    <t>Indien</t>
  </si>
  <si>
    <t>Iran, Islam.Rep.</t>
  </si>
  <si>
    <t>Irland</t>
  </si>
  <si>
    <t>Italien</t>
  </si>
  <si>
    <t>Japan</t>
  </si>
  <si>
    <t>Jordanien</t>
  </si>
  <si>
    <t>Kanada</t>
  </si>
  <si>
    <t>Kasachstan</t>
  </si>
  <si>
    <t>Kongo</t>
  </si>
  <si>
    <t>Korea, Republik</t>
  </si>
  <si>
    <t>Kosovo</t>
  </si>
  <si>
    <t>Kroatien</t>
  </si>
  <si>
    <t>Lettland</t>
  </si>
  <si>
    <t>Liechtenstein</t>
  </si>
  <si>
    <t>Litauen</t>
  </si>
  <si>
    <t>Luxemburg</t>
  </si>
  <si>
    <t>Mexiko</t>
  </si>
  <si>
    <t>Niederlande</t>
  </si>
  <si>
    <t>Nigeria</t>
  </si>
  <si>
    <t>Nordmazedonien</t>
  </si>
  <si>
    <t>Österreich</t>
  </si>
  <si>
    <t>Pakistan</t>
  </si>
  <si>
    <t>Polen</t>
  </si>
  <si>
    <t>Portugal</t>
  </si>
  <si>
    <t>Ruanda</t>
  </si>
  <si>
    <t>Rumänien</t>
  </si>
  <si>
    <t>Russ. Föderation</t>
  </si>
  <si>
    <t>Schweiz</t>
  </si>
  <si>
    <t>Serbien</t>
  </si>
  <si>
    <t>Simbabwe</t>
  </si>
  <si>
    <t>Slowakei</t>
  </si>
  <si>
    <t>Slowenien</t>
  </si>
  <si>
    <t>Spanien</t>
  </si>
  <si>
    <t>Staatenlos</t>
  </si>
  <si>
    <t>Thailand</t>
  </si>
  <si>
    <t>Tschechien</t>
  </si>
  <si>
    <t>Türkei</t>
  </si>
  <si>
    <t>Ukraine</t>
  </si>
  <si>
    <t>Ungarn</t>
  </si>
  <si>
    <t>Weißrussland</t>
  </si>
  <si>
    <t>[ALLG Universität].[Universität]</t>
  </si>
  <si>
    <t>Anzahl der Studienabschlüsse an Medizinischen Universitäten nach Staatsangehörigkeit, Studienjahr 2021/22</t>
  </si>
  <si>
    <t>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type="SameLevel"&gt;&lt;level&gt;&lt;un&gt;[Staatsangehörigkeit #Kurzbezeichnung#].[Staatsangehörigkeit #Kurzbezeichnung#]&lt;/un&gt;&lt;/level&gt;&lt;variable type="Int32" name="offset"&gt;&lt;value&gt;0&lt;/value&gt;&lt;/variable&gt;&lt;/memberselection&gt;&lt;memberselection type="Member"&gt;&lt;member&gt;&lt;uniquename&gt;[Staatsangehörigkeit #Kurzbezeichnung#].[Gesamt]&lt;/uniquename&gt;&lt;/member&gt;&lt;variable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type="SameLevel"&gt;&lt;level&gt;&lt;un&gt;[SAU Studium].[ISCED2013 Ebene 3 #Code Langtext#].[ISCED2013 Ebene 3 #Code Langtext#]&lt;/un&gt;&lt;/level&gt;&lt;variable type="Int32" name="offset"&gt;&lt;value&gt;0&lt;/value&gt;&lt;/variable&gt;&lt;/memberselection&gt;&lt;memberselection type="Member"&gt;&lt;member&gt;&lt;uniquename&gt;[SAU Studium].[ISCED2013 Ebene 3 #Code Langtext#].[Gesamt]&lt;/uniquename&gt;&lt;/member&gt;&lt;variable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type="Member"&gt;&lt;member&gt;&lt;uniquename&gt;[SAU Studium].[Studienart].&amp;amp;[2.]&lt;/uniquename&gt;&lt;/member&gt;&lt;variable type="Int32" name="offset"&gt;&lt;value&gt;0&lt;/value&gt;&lt;/variable&gt;&lt;/memberselection&gt;&lt;memberselection type="Member"&gt;&lt;member&gt;&lt;uniquename&gt;[SAU Studium].[Studienart].&amp;amp;[1.]&lt;/uniquename&gt;&lt;/member&gt;&lt;variable type="Int32" name="offset"&gt;&lt;value&gt;0&lt;/value&gt;&lt;/variable&gt;&lt;/memberselection&gt;&lt;memberselection type="Member"&gt;&lt;member&gt;&lt;uniquename&gt;[SAU Studium].[Studienart].&amp;amp;[3.]&lt;/uniquename&gt;&lt;/member&gt;&lt;variable type="Int32" name="offset"&gt;&lt;value&gt;0&lt;/value&gt;&lt;/variable&gt;&lt;/memberselection&gt;&lt;memberselection type="Member"&gt;&lt;member&gt;&lt;uniquename&gt;[SAU Studium].[Studienart].&amp;amp;[4.]&lt;/uniquename&gt;&lt;/member&gt;&lt;variable type="Int32" name="offset"&gt;&lt;value&gt;0&lt;/value&gt;&lt;/variable&gt;&lt;/memberselection&gt;&lt;memberselection type="Member"&gt;&lt;member&gt;&lt;uniquename&gt;[SAU Studium].[Studienart].[Gesamt]&lt;/uniquename&gt;&lt;/member&gt;&lt;variable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</t>
  </si>
  <si>
    <t>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</t>
  </si>
  <si>
    <t>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</t>
  </si>
  <si>
    <t>ns&gt;&lt;drillhierarchyreversed&gt;0&lt;/drillhierarchyreversed&gt;&lt;singlememonfilt&gt;0&lt;/singlememonfilt&gt;&lt;memberproperties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Abschlussalter].[Abschlussalter]&lt;/uniquename&gt;&lt;FeedInToFilters&gt;0&lt;/FeedInToFilters&gt;&lt;filterafterdrill&gt;0&lt;/filterafterdrill&gt;&lt;visible&gt;1&lt;/visible&gt;&lt;nonempty&gt;0&lt;/nonempty&gt;&lt;drillandreplacemembers&gt;&lt;memberset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</t>
  </si>
  <si>
    <t>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Code]&lt;/uniquename&gt;&lt;FeedInToFilters&gt;0&lt;/FeedInToFilters&gt;&lt;fil</t>
  </si>
  <si>
    <t>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Studium].[Studientyp</t>
  </si>
  <si>
    <t>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</t>
  </si>
  <si>
    <t>&gt;&lt;dimension&gt;&lt;uniquename&gt;[STU ISCED].[ISCED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Studienart].[Studienart]&lt;/uniquename&gt;&lt;FeedInToFilters&gt;0&lt;/FeedInToFilters&gt;&lt;filterafterdrill&gt;0&lt;/filterafterdrill&gt;&lt;visible&gt;1&lt;/visible&gt;&lt;nonempty&gt;0&lt;/nonempty&gt;&lt;drillandreplacemembers&gt;&lt;memberset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</t>
  </si>
  <si>
    <t>functions&gt;&lt;drillhierarchyreversed&gt;0&lt;/drillhierarchyreversed&gt;&lt;singlememonfilt&gt;0&lt;/singlememonfilt&gt;&lt;memberproperties noatat="1" /&gt;&lt;/dimension&gt;&lt;dimension&gt;&lt;uniquename&gt;[SAU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</t>
  </si>
  <si>
    <t>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Studium].[ISCED 1</t>
  </si>
  <si>
    <t>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type="SameLevel"&gt;&lt;level&gt;&lt;un&gt;[SAU Studium].[Studium #Kurztext#].[Studium #Kurztext#]&lt;/un&gt;&lt;/level&gt;&lt;variable type="Int32" name="offset"&gt;&lt;value&gt;0&lt;/value&gt;&lt;/variable&gt;&lt;/memberselection&gt;&lt;/memberselections&gt;&lt;/memberset&gt;&lt;/membersets&gt;&lt;memberproperties noatat="1" /&gt;&lt;/dimension&gt;&lt;dimension&gt;&lt;uniquename&gt;[STU ISCEDF2013].[ISCEDF2013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ISCEDF2013].[ISCEDF2013 3-Steller #Code Langtext#].[ISCEDF2013 3-Steller #Code Langtext#]&lt;/un&gt;&lt;/level&gt;&lt;variable type="Int32" name="offset"&gt;&lt;value&gt;0&lt;/value&gt;&lt;/variable&gt;&lt;/memberselection&gt;&lt;memberselection type="Member"&gt;&lt;member&gt;&lt;uniquename&gt;[STU ISCEDF2013].[ISCEDF2013 3-Steller #Code Langtext#].[Gesamt]&lt;/uniquename&gt;&lt;/member&gt;&lt;variable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</t>
  </si>
  <si>
    <t>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0,4,1,1&lt;/titlearea&gt;&lt;filterarea&gt;0,0,2,4&lt;/filterarea&gt;&lt;dataouterarea&gt;0,6,6,330&lt;/dataouterarea&gt;&lt;/serialisationinfo&gt;&lt;layout&gt;0&lt;/layout&gt;&lt;/grid&gt;&lt;grid&gt;&lt;x&gt;0&lt;/x&gt;&lt;y&gt;348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1&lt;/datawidth&gt;&lt;dataheight&gt;15&lt;/dataheight&gt;&lt;guid&gt;ab5257a7-2410-43ea-b1ad-c8f560777dd5&lt;/guid&gt;&lt;filtershidden&gt;0&lt;/filtershidden&gt;&lt;filtercolumns&gt;1&lt;/filtercolumns&gt;&lt;drillindicator&gt;0&lt;/drillindicator&gt;&lt;indentdrilled&gt;1&lt;/indentdrilled&gt;&lt;indentspaces&gt;0&lt;/indentspaces&gt;&lt;refreshonload&gt;1&lt;/refreshonload&gt;&lt;refreshondrivingcellchange&gt;1&lt;/refreshondrivingcellchange&gt;&lt;refreshonreportlinkchange&gt;1&lt;/refreshonreportlinkchange&gt;&lt;warnondrivecelloutofsync&gt;1&lt;/warnondrivecelloutofsync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clearcontentsonly&gt;0&lt;/clearcontentsonly&gt;&lt;custommdx /&gt;&lt;report&gt;&lt;connection id="4" name=""&gt;&lt;type&gt;AnalysisServices&lt;/type&gt;&lt;variable type="String" name="server"&gt;&lt;value&gt;sgouvp&lt;/value&gt;&lt;/variable&gt;&lt;variable type="String" name="database"&gt;&lt;value&gt;Universitäten norigWB&lt;/value&gt;&lt;/variable&gt;&lt;variable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-01-31T08:44:50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0&lt;/value&gt;&lt;/variable&gt;&lt;axes&gt;&lt;axis&gt;&lt;id&gt;0&lt;/id&gt;&lt;nonempty&gt;0&lt;/nonempty&gt;&lt;forcenonempty&gt;0&lt;/forcenonempty&gt;&lt;ExcludeCalcMembers&gt;0&lt;/ExcludeCalcMembers&gt;&lt;SetCombinationMode&gt;0&lt;/SetCombinationMode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Wissensbilan</t>
  </si>
  <si>
    <t>z Semester].[WB Studienjahr #Langbezeichnung#].&amp;amp;[2021]&lt;/uniquename&gt;&lt;/member&gt;&lt;variable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type="SameLevel"&gt;&lt;level&gt;&lt;un&gt;[SAU Abschlussart].[Abschlussart-Code].[Abschlussart-Code]&lt;/un&gt;&lt;/level&gt;&lt;variable type="Int32" name="offset"&gt;&lt;value&gt;0&lt;/value&gt;&lt;/variable&gt;&lt;/memberselection&gt;&lt;/memberselections&gt;&lt;/memberset&gt;&lt;memberset combination="1" /&gt;&lt;/membersets&gt;&lt;memberproperties noatat="1" /&gt;&lt;/dimension&gt;&lt;dimension&gt;&lt;uniquename&gt;[SAU Studium].[Studienfach Fachcode]&lt;/uniquename&gt;&lt;FeedInToFilters&gt;0&lt;/FeedInToFilters&gt;&lt;filterafterdrill&gt;0&lt;/filterafterdrill&gt;&lt;visible&gt;1&lt;/visible&gt;&lt;nonempty&gt;0&lt;/nonempty&gt;&lt;drillandreplacemembers&gt;&lt;memberset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type="SameLevel"&gt;&lt;level&gt;&lt;un&gt;[SAU Studium].[Studienfach Fachcode].[Studienfach Fachcode]&lt;/un&gt;&lt;/level&gt;&lt;variable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type="Member"&gt;&lt;member&gt;&lt;uniquename&gt;[SAU Studium].[Studienfach Fachcode].&amp;amp;[2]&lt;/uniquename&gt;&lt;/member&gt;&lt;variable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AbsolventIn].[Studienjahr-plus-Datenstand]&lt;/uniquename&gt;&lt;FeedInToFilters&gt;0&lt;/FeedInToFilters&gt;&lt;filterafterdrill&gt;0&lt;/filterafterdrill&gt;&lt;visible&gt;1&lt;/visible&gt;&lt;nonempty&gt;0&lt;/nonempty&gt;&lt;drillandreplacemembers&gt;&lt;memberset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type="Member"&gt;&lt;member&gt;&lt;uniquename&gt;[SAU AbsolventIn].[Studienjahr-plus-Datenstand].&amp;amp;[Studienjahr 2021/22 (endgültig)]&lt;/uniquename&gt;&lt;/member&gt;&lt;variable type="Int32" name="offset"&gt;&lt;value&gt;0&lt;/value&gt;&lt;/variable&gt;&lt;/memberselection&gt;&lt;memberselection type="Member"&gt;&lt;member&gt;&lt;uniquename&gt;[SAU AbsolventIn].[Studienjahr-plus-Datenstand].&amp;amp;[Studienjahr 2020/21 (endgültig)]&lt;/uniquename&gt;&lt;/member&gt;&lt;variable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type="Member"&gt;&lt;member&gt;&lt;uniquename&gt;[Measures].[Ordentliche Studienabschlüsse]&lt;/uniquename&gt;&lt;/member&gt;&lt;variable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Universität].[Universität].&amp;amp;[432]&lt;/uniquename&gt;&lt;/member&gt;&lt;variable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</t>
  </si>
  <si>
    <t>&gt;[ALLG Universität].[Universität].&amp;amp;[-1]&lt;/uniquename&gt;&lt;/member&gt;&lt;variable type="Int32" name="offset"&gt;&lt;value&gt;0&lt;/value&gt;&lt;/variable&gt;&lt;/memberselection&gt;&lt;memberselection type="Member"&gt;&lt;member&gt;&lt;uniquename&gt;[ALLG Universität].[Universität].&amp;amp;[0]&lt;/uniquename&gt;&lt;/member&gt;&lt;variable type="Int32" name="offset"&gt;&lt;value&gt;0&lt;/value&gt;&lt;/variable&gt;&lt;/memberselection&gt;&lt;memberselection type="Member"&gt;&lt;member&gt;&lt;uniquename&gt;[ALLG Universität].[Universität].[Gesamt].UNKNOWNMEMBER&lt;/uniquename&gt;&lt;/member&gt;&lt;variable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ExcludeCalcMembers&gt;0&lt;/ExcludeCalcMembers&gt;&lt;SetCombinationMode&gt;0&lt;/SetCombinationMode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type="SameLevel"&gt;&lt;level&gt;&lt;un&gt;[Staatsangehörigkeit #Kurzbezeichnung#].[Staatsangehörigkeit #Kurzbezeichnung#]&lt;/un&gt;&lt;/level&gt;&lt;variable type="Int32" name="offset"&gt;&lt;value&gt;0&lt;/value&gt;&lt;/variable&gt;&lt;/memberselection&gt;&lt;memberselection type="Member"&gt;&lt;member&gt;&lt;uniquename&gt;[Staatsangehörigkeit #Kurzbezeichnung#].[Gesamt]&lt;/uniquename&gt;&lt;/member&gt;&lt;variable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type="Member"&gt;&lt;member&gt;&lt;uniquename&gt;[SAU Studium].[ISCED2013 Ebene 3 #Code Langtext#].&amp;amp;[0912 Humanmedizin]&lt;/uniquename&gt;&lt;/member&gt;&lt;variable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type="Member"&gt;&lt;member&gt;&lt;uniquename&gt;[SAU Studium].[Studienart].&amp;amp;[2.]&lt;/uniquename&gt;&lt;/member&gt;&lt;variable type="Int32" name="offset"&gt;&lt;value&gt;0&lt;/value&gt;&lt;/variable&gt;&lt;/memberselection&gt;&lt;memberselection type="Member"&gt;&lt;member&gt;&lt;uniquename&gt;[SAU Studium].[Studienart].&amp;amp;[1.]&lt;/uniquename&gt;&lt;/member&gt;&lt;variable type="Int32" name="offset"&gt;&lt;value&gt;0&lt;/value&gt;&lt;/variable&gt;&lt;/memberselection&gt;&lt;memberselection type="Member"&gt;&lt;member&gt;&lt;uniquename&gt;[SAU Studium].[Studienart].&amp;amp;[3.]&lt;/uniquename&gt;&lt;/member&gt;&lt;variable type="Int32" name="offset"&gt;&lt;value&gt;0&lt;/value&gt;&lt;/variable&gt;&lt;/memberselection&gt;&lt;memberselection type="Member"&gt;&lt;member&gt;&lt;uniquename&gt;[SAU Studium].[Studienart].&amp;amp;[4.]&lt;/uniquename&gt;&lt;/member&gt;&lt;variable type="Int32" name="offset"&gt;&lt;value&gt;0&lt;/value&gt;&lt;/variable&gt;&lt;/memberselection&gt;&lt;memberselection type="Member"&gt;&lt;member&gt;&lt;uniquename&gt;[SAU Studium].[Studienart].[Gesamt]&lt;/uniquename&gt;&lt;/member&gt;&lt;variable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Entwicklungsstufe]&lt;/uniquename&gt;&lt;FeedInToFilters&gt;0&lt;/FeedInToFilters&gt;&lt;filterafterdrill&gt;0&lt;/filterafterdrill&gt;&lt;visible&gt;1</t>
  </si>
  <si>
    <t>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</t>
  </si>
  <si>
    <t>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</t>
  </si>
  <si>
    <t>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</t>
  </si>
  <si>
    <t>ns&gt;&lt;drillhierarchyreversed&gt;0&lt;/drillhierarchyreversed&gt;&lt;singlememonfilt&gt;0&lt;/singlememonfilt&gt;&lt;memberproperties noatat="1" /&gt;&lt;/dimension&gt;&lt;dimension&gt;&lt;uniquename&gt;[SAU Abschlussalter].[Abschlussalter]&lt;/uniquename&gt;&lt;FeedInToFilters&gt;0&lt;/FeedInToFilters&gt;&lt;filterafterdrill&gt;0&lt;/filterafterdrill&gt;&lt;visible&gt;1&lt;/visible&gt;&lt;nonempty&gt;0&lt;/nonempty&gt;&lt;drillandreplacemembers&gt;&lt;memberset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</t>
  </si>
  <si>
    <t>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</t>
  </si>
  <si>
    <t>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ISCED].[DREISTELLER_BEZ_D]&lt;/uniquename&gt;&lt;FeedInToFilters&gt;0&lt;/FeedInToFilters&gt;&lt;filterafterdrill&gt;0&lt;/filteraf</t>
  </si>
  <si>
    <t>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Studienart].[Studienart]&lt;/uniquename&gt;&lt;FeedInToFilters&gt;0&lt;/FeedInToFilters&gt;&lt;filterafterdrill&gt;0&lt;/filterafterdrill&gt;&lt;visible&gt;1&lt;/visible&gt;&lt;nonempty&gt;0&lt;/nonempty&gt;&lt;drillandreplacemembers&gt;&lt;memberset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</t>
  </si>
  <si>
    <t>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</t>
  </si>
  <si>
    <t>onfilt&gt;0&lt;/singlememonfilt&gt;&lt;memberproperties noatat="1" /&gt;&lt;/dimension&gt;&lt;dimension&gt;&lt;uniquename&gt;[SAU AbsolventIn].[Gemeinde-Code]&lt;/uniquename&gt;&lt;FeedInToFilters&gt;0&lt;/FeedInToFilters&gt;&lt;filterafterdrill&gt;0&lt;/filterafterdrill&gt;&lt;visible&gt;1&lt;/visible&gt;&lt;nonempty&gt;0&lt;/nonempty&gt;&lt;drillandreplacemembers&gt;&lt;memberset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ISCEDF2013].[EINSTELLER BEZ D]&lt;/uniquename&gt;&lt;FeedInToFilters&gt;0&lt;/FeedInToFilters&gt;&lt;filterafterdrill&gt;0&lt;/filterafterdrill&gt;&lt;visible&gt;1&lt;/visible&gt;&lt;nonempty&gt;0&lt;/nonempty&gt;&lt;drillandreplacemembers&gt;&lt;</t>
  </si>
  <si>
    <t>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</t>
  </si>
  <si>
    <t>* In dem Studienfeld "0612 Datenbanken, Netzwerkdesign und -administration" wird das Studium "Medizinische Informatik" angeboten.</t>
  </si>
  <si>
    <t>Studienabschlüsse Privathochschulen</t>
  </si>
  <si>
    <t>Anzahl der Studienabschlüsse an Privatuniversitäten mit medizinischem Studienangebot nach Staatsangehörigkeit, Studienjahr 2021/22</t>
  </si>
  <si>
    <t>Studienjahr (Langbezeichnung)</t>
  </si>
  <si>
    <t>Studientyp</t>
  </si>
  <si>
    <t>O</t>
  </si>
  <si>
    <t>Privatuniversität</t>
  </si>
  <si>
    <t>Studienabschlüsse</t>
  </si>
  <si>
    <t>Danube Private University</t>
  </si>
  <si>
    <t>Karl Landsteiner Privatuniversität für Gesundheitswissenschaften</t>
  </si>
  <si>
    <t>Paracelsus Medizinische Privatuniversität</t>
  </si>
  <si>
    <t>Sigmund Freud Privatuniversität</t>
  </si>
  <si>
    <t>Algerien</t>
  </si>
  <si>
    <t>0313 Psychologie</t>
  </si>
  <si>
    <t>0321 Journalismus und Berichterstattung</t>
  </si>
  <si>
    <t>0916 Pharmazie</t>
  </si>
  <si>
    <t>Israel</t>
  </si>
  <si>
    <t>0421 Recht</t>
  </si>
  <si>
    <t>Libanon</t>
  </si>
  <si>
    <t>Marokko</t>
  </si>
  <si>
    <t>Mauritius</t>
  </si>
  <si>
    <t>Norwegen</t>
  </si>
  <si>
    <t>Schweden</t>
  </si>
  <si>
    <t>Senegal</t>
  </si>
  <si>
    <t>Syrien</t>
  </si>
  <si>
    <t>Tunesien</t>
  </si>
  <si>
    <t>USA</t>
  </si>
  <si>
    <t>Zypern</t>
  </si>
  <si>
    <t>eforesetfunctions&gt;0&lt;/drillmembersbeforesetfunctions&gt;&lt;drillhierarchyreversed&gt;0&lt;/drillhierarchyreversed&gt;&lt;memberproperties noatat="1" /&gt;&lt;/axis&gt;&lt;/ax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0,4,1,1&lt;/titlearea&gt;&lt;filterarea&gt;0,0,2,4&lt;/filterarea&gt;&lt;dataouterarea&gt;0,6,5,18&lt;/dataouterarea&gt;&lt;/serialisationinfo&gt;&lt;layout&gt;0&lt;/layout&gt;&lt;/grid&gt;&lt;/grids&gt;&lt;requires ismanual="0" allgrids="0" alltables="0" allquerygenerators="0" /&gt;&lt;newwidthforscale&gt;7060.5&lt;/newwidthforscale&gt;&lt;newheightforscale&gt;1503&lt;/newheightforscale&gt;&lt;/sheet&gt;&lt;sheet name="XLCubedFormats" protectDownload="0"&gt;&lt;requires ismanual="0" allgrids="0" alltables="0" allquerygenerators="0" /&gt;&lt;newwidthforscale&gt;5451.75&lt;/newwidthforscale&gt;&lt;newheightforscale&gt;1262.25&lt;/newheightforscale&gt;&lt;/sheet&gt;&lt;sheet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connectionid="3" connectiontype="AnalysisServices"&gt;&lt;sessioncalculation type="usermember" name="Ordentliche Studienabschlüsse" expression="[Measures].[ord Studienabschlüsse]" formatstring="" parentmember="" parenthierarchy="[Measures]" visible="1" solveorder="0" scopeisolation="" associatedmeasuregroup="" displayfolder="" /&gt;&lt;/connectionsessioncalculations&gt;&lt;connectionsessioncalculations connectionid="4" connectiontype="AnalysisServices"&gt;&lt;sessioncalculation type="usermember" name="Ordentliche Studienabschlüsse" expression="[Measures].[ord Studienabschlüsse]" formatstring="" parentmember="" parenthierarchy="[Measures]"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/&gt;&lt;usecommentskey&gt;0&lt;/usecommentskey&gt;&lt;fastpdf&gt;0&lt;/fastpdf&gt;&lt;queryengine&gt;&lt;asqueryopt&gt;&lt;queryoptimiser&gt;&lt;memberlookups&gt;&lt;memberlookupsbyconn conn="1"&gt;&lt;memberlookupsbyhier hier="[ALLG Textbausteine].[TEXT]"&gt;&lt;memberlookup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row="379"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row="378"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</si>
  <si>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Anmerkung: Ab dem STJ 2016/17 erfolgt die zähltechnische Abbildung der Studienabschlüsse auf Basis des Verteilungsschlüssels gemäß § 22 Abs. 2 UHSBV.</t>
  </si>
  <si>
    <t>Dadurch sind Studien auf ganze Zahlen zu runden und es kann zu Abweichungen zwischen der Gesamtsumme und den addierten Detailergebnissen kommen.</t>
  </si>
  <si>
    <t xml:space="preserve">Wird ein Wert mit Null ausgewiesen, wurde an dieser Bildungseinrichtung ein anteiliger Abschluss kleiner 0,5 gezählt. </t>
  </si>
  <si>
    <t>0612 Datenbanken, Netzwerkdesign und -administration*</t>
  </si>
  <si>
    <t>&lt;?xml version="1.0" encoding="utf-8"?&gt;&lt;book createdby="7.0.26.0" savedby="9.2.43.0" publishedby="6.0" designmode="0" publishedpath="__userfolders__/GALILEO/himslm/Test/FAW_Test.xml" commentswebserver="" dimensionslicersoutputtyped="0"&gt;&lt;permissions&gt;&lt;permission name="DundasChartRendering" value="0" /&gt;&lt;permission name="SubmitChanges" value="0" /&gt;&lt;permission name="Print" value="1" /&gt;&lt;permission name="SaveToExcel" value="1" /&gt;&lt;permission name="SaveToExcelActiveSheetOnly" value="0" /&gt;&lt;permission name="SaveToRepository" value="0" /&gt;&lt;permission name="Refresh" value="0" /&gt;&lt;permission name="ContextMenu" value="0" /&gt;&lt;permission name="SaveParameters" value="0" /&gt;&lt;permission name="DrillMemberFormulae" value="0" /&gt;&lt;permission name="EditMemberFormulae" value="0" /&gt;&lt;permission name="AutoReloadOnExpiry" value="0" /&gt;&lt;permission name="EditLockedXL3LookupRW" value="0" /&gt;&lt;permission name="OpenLinksInSameWindow" value="0" /&gt;&lt;/permissions&gt;&lt;connections&gt;&lt;connection id="1"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-01-31T08:45:17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id="2"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-01-31T08:45:09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id="3"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-01-31T08:44:57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id="4" name=""&gt;&lt;type&gt;AnalysisServices&lt;/type&gt;&lt;variable type="String" name="server"&gt;&lt;value&gt;sgouvp&lt;/value&gt;&lt;/variable&gt;&lt;variable type="String" name="database"&gt;&lt;value&gt;Universitäten norigWB&lt;/value&gt;&lt;/variable&gt;&lt;variable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-01-31T08:44:50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name="Tab" protectDownload="0"&gt;&lt;requires ismanual="0" allgrids="0" alltables="0" allquerygenerators="0" /&gt;&lt;newwidthforscale&gt;7060.5&lt;/newwidthforscale&gt;&lt;newheightforscale&gt;1503&lt;/newheightforscale&gt;&lt;/sheet&gt;&lt;sheet name="XLCubedFormats" protectDownload="0"&gt;&lt;requires ismanual="0" allgrids="0" alltables="0" allquerygenerators="0" /&gt;&lt;newwidthforscale&gt;5451.75&lt;/newwidthforscale&gt;&lt;newheightforscale</t>
  </si>
  <si>
    <t>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connectionid="3" connectiontype="AnalysisServices"&gt;&lt;sessioncalculation type="usermember" name="Ordentliche Studienabschlüsse" expression="[Measures].[ord Studienabschlüsse]" formatstring="" parentmember="" parenthierarchy="[Measures]" visible="1" solveorder="0" scopeisolation="" associatedmeasuregroup="" displayfolder="" /&gt;&lt;/connectionsessioncalculations&gt;&lt;connectionsessioncalculations connectionid="4" connectiontype="AnalysisServices"&gt;&lt;sessioncalculation type="usermember" name="Ordentliche Studienabschlüsse" expression="[Measures].[ord Studienabschlüsse]" formatstring="" parentmember="" parenthierarchy="[Measures]"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/&gt;&lt;usecommentskey&gt;0&lt;/usecommentskey&gt;&lt;fastpdf&gt;0&lt;/fastpdf&gt;&lt;queryengine&gt;&lt;asqueryopt&gt;&lt;queryoptimiser&gt;&lt;memberlookups&gt;&lt;memberlookupsbyconn conn="1"&gt;&lt;memberlookupsbyhier hier="[ALLG Textbausteine].[TEXT]"&gt;&lt;memberlookup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row="379"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row="378"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</si>
</sst>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26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9"/>
      <name val="Tahoma"/>
      <family val="2"/>
    </font>
    <font>
      <sz val="8"/>
      <name val="Tahoma"/>
      <family val="2"/>
    </font>
    <font>
      <b/>
      <sz val="8"/>
      <color indexed="23"/>
      <name val="Tahoma"/>
      <family val="2"/>
    </font>
    <font>
      <sz val="10"/>
      <color theme="1" tint="0.34998626667073579"/>
      <name val="Tahoma"/>
      <family val="2"/>
    </font>
    <font>
      <sz val="10"/>
      <color theme="1" tint="0.14999847407452621"/>
      <name val="Tahoma"/>
      <family val="2"/>
    </font>
    <font>
      <sz val="10"/>
      <color theme="1" tint="4.9989318521683403E-2"/>
      <name val="Tahoma"/>
      <family val="2"/>
    </font>
    <font>
      <b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262626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color rgb="FFFF0000"/>
      <name val="Tahoma"/>
      <family val="2"/>
    </font>
    <font>
      <b/>
      <sz val="8"/>
      <color rgb="FFFF000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595959"/>
      <name val="Tahoma"/>
      <family val="2"/>
    </font>
    <font>
      <sz val="11"/>
      <color theme="1"/>
      <name val="Tahoma"/>
      <family val="2"/>
    </font>
    <font>
      <b/>
      <sz val="10"/>
      <color rgb="FF262626"/>
      <name val="Tahoma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5D9F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hair">
        <color rgb="FFC0C0C0"/>
      </left>
      <right/>
      <top/>
      <bottom/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/>
      <diagonal/>
    </border>
    <border>
      <left/>
      <right style="hair">
        <color rgb="FFC0C0C0"/>
      </right>
      <top style="hair">
        <color rgb="FFC0C0C0"/>
      </top>
      <bottom/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6" fillId="3" borderId="0" xfId="1" applyFont="1" applyFill="1"/>
    <xf numFmtId="0" fontId="6" fillId="0" borderId="0" xfId="1" applyFont="1"/>
    <xf numFmtId="0" fontId="6" fillId="4" borderId="0" xfId="1" applyFont="1" applyFill="1"/>
    <xf numFmtId="0" fontId="7" fillId="0" borderId="0" xfId="0" applyFont="1" applyAlignment="1">
      <alignment horizontal="right"/>
    </xf>
    <xf numFmtId="0" fontId="8" fillId="3" borderId="0" xfId="0" applyFont="1" applyFill="1" applyAlignment="1"/>
    <xf numFmtId="0" fontId="9" fillId="0" borderId="2" xfId="0" quotePrefix="1" applyFont="1" applyFill="1" applyBorder="1" applyAlignme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9" fillId="0" borderId="2" xfId="0" quotePrefix="1" applyFont="1" applyFill="1" applyBorder="1" applyAlignment="1">
      <alignment horizontal="right"/>
    </xf>
    <xf numFmtId="0" fontId="9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7" fillId="0" borderId="0" xfId="0" applyFont="1" applyAlignment="1">
      <alignment horizontal="center"/>
    </xf>
    <xf numFmtId="0" fontId="3" fillId="4" borderId="0" xfId="0" applyFont="1" applyFill="1"/>
    <xf numFmtId="0" fontId="3" fillId="4" borderId="0" xfId="0" applyNumberFormat="1" applyFont="1" applyFill="1" applyAlignment="1"/>
    <xf numFmtId="0" fontId="3" fillId="0" borderId="0" xfId="0" applyNumberFormat="1" applyFont="1" applyAlignment="1"/>
    <xf numFmtId="0" fontId="11" fillId="0" borderId="0" xfId="0" applyFont="1"/>
    <xf numFmtId="0" fontId="3" fillId="0" borderId="0" xfId="0" applyNumberFormat="1" applyFont="1"/>
    <xf numFmtId="0" fontId="0" fillId="0" borderId="0" xfId="0" quotePrefix="1"/>
    <xf numFmtId="0" fontId="0" fillId="0" borderId="0" xfId="0" applyFont="1"/>
    <xf numFmtId="0" fontId="3" fillId="0" borderId="0" xfId="0" quotePrefix="1" applyFont="1"/>
    <xf numFmtId="0" fontId="15" fillId="0" borderId="0" xfId="0" applyFont="1"/>
    <xf numFmtId="0" fontId="3" fillId="0" borderId="0" xfId="0" quotePrefix="1" applyFont="1" applyFill="1"/>
    <xf numFmtId="0" fontId="17" fillId="0" borderId="0" xfId="0" applyFont="1"/>
    <xf numFmtId="0" fontId="18" fillId="0" borderId="0" xfId="0" applyFont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9" fillId="0" borderId="2" xfId="0" applyNumberFormat="1" applyFont="1" applyFill="1" applyBorder="1" applyAlignment="1"/>
    <xf numFmtId="3" fontId="3" fillId="4" borderId="0" xfId="0" applyNumberFormat="1" applyFont="1" applyFill="1" applyAlignment="1"/>
    <xf numFmtId="3" fontId="3" fillId="0" borderId="0" xfId="0" applyNumberFormat="1" applyFont="1" applyAlignment="1"/>
    <xf numFmtId="3" fontId="3" fillId="5" borderId="0" xfId="0" applyNumberFormat="1" applyFont="1" applyFill="1" applyAlignment="1"/>
    <xf numFmtId="3" fontId="3" fillId="6" borderId="0" xfId="0" applyNumberFormat="1" applyFont="1" applyFill="1" applyAlignment="1"/>
    <xf numFmtId="3" fontId="11" fillId="0" borderId="0" xfId="0" applyNumberFormat="1" applyFont="1" applyFill="1" applyAlignment="1"/>
    <xf numFmtId="0" fontId="14" fillId="0" borderId="5" xfId="0" quotePrefix="1" applyFont="1" applyBorder="1" applyAlignment="1" applyProtection="1">
      <alignment vertical="center"/>
    </xf>
    <xf numFmtId="0" fontId="21" fillId="7" borderId="0" xfId="0" quotePrefix="1" applyFont="1" applyFill="1" applyBorder="1" applyAlignment="1" applyProtection="1"/>
    <xf numFmtId="0" fontId="14" fillId="0" borderId="3" xfId="0" quotePrefix="1" applyFont="1" applyBorder="1" applyAlignment="1" applyProtection="1"/>
    <xf numFmtId="0" fontId="14" fillId="0" borderId="4" xfId="0" quotePrefix="1" applyFont="1" applyBorder="1" applyAlignment="1" applyProtection="1"/>
    <xf numFmtId="0" fontId="21" fillId="7" borderId="8" xfId="0" quotePrefix="1" applyFont="1" applyFill="1" applyBorder="1" applyAlignment="1" applyProtection="1"/>
    <xf numFmtId="0" fontId="21" fillId="7" borderId="7" xfId="0" quotePrefix="1" applyFont="1" applyFill="1" applyBorder="1" applyAlignment="1" applyProtection="1"/>
    <xf numFmtId="0" fontId="14" fillId="0" borderId="4" xfId="0" applyFont="1" applyBorder="1" applyAlignment="1" applyProtection="1">
      <alignment horizontal="right"/>
    </xf>
    <xf numFmtId="0" fontId="14" fillId="0" borderId="6" xfId="0" applyFont="1" applyBorder="1" applyAlignment="1" applyProtection="1">
      <alignment horizontal="right"/>
    </xf>
    <xf numFmtId="0" fontId="14" fillId="0" borderId="3" xfId="0" applyFont="1" applyBorder="1" applyAlignment="1" applyProtection="1">
      <alignment horizontal="right"/>
    </xf>
    <xf numFmtId="0" fontId="14" fillId="0" borderId="6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10" xfId="0" quotePrefix="1" applyFont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right"/>
    </xf>
    <xf numFmtId="0" fontId="14" fillId="0" borderId="6" xfId="0" applyFont="1" applyFill="1" applyBorder="1" applyAlignment="1" applyProtection="1">
      <alignment horizontal="right"/>
    </xf>
    <xf numFmtId="0" fontId="22" fillId="0" borderId="0" xfId="0" applyFont="1" applyFill="1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15" fillId="0" borderId="0" xfId="0" applyFont="1" applyFill="1"/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 wrapText="1"/>
    </xf>
    <xf numFmtId="0" fontId="16" fillId="0" borderId="0" xfId="0" applyFont="1" applyFill="1" applyAlignment="1"/>
    <xf numFmtId="0" fontId="21" fillId="7" borderId="13" xfId="0" quotePrefix="1" applyFont="1" applyFill="1" applyBorder="1" applyAlignment="1" applyProtection="1"/>
    <xf numFmtId="0" fontId="2" fillId="0" borderId="0" xfId="0" applyFont="1" applyFill="1" applyAlignment="1">
      <alignment vertical="top"/>
    </xf>
    <xf numFmtId="0" fontId="14" fillId="0" borderId="12" xfId="0" quotePrefix="1" applyFont="1" applyBorder="1" applyAlignment="1" applyProtection="1">
      <alignment vertical="center"/>
    </xf>
    <xf numFmtId="0" fontId="21" fillId="7" borderId="9" xfId="0" quotePrefix="1" applyFont="1" applyFill="1" applyBorder="1" applyAlignment="1" applyProtection="1"/>
    <xf numFmtId="0" fontId="23" fillId="0" borderId="6" xfId="0" applyFont="1" applyBorder="1" applyAlignment="1" applyProtection="1">
      <alignment vertical="center"/>
    </xf>
    <xf numFmtId="0" fontId="23" fillId="0" borderId="3" xfId="0" applyFont="1" applyBorder="1" applyAlignment="1" applyProtection="1">
      <alignment vertical="center"/>
    </xf>
    <xf numFmtId="0" fontId="24" fillId="0" borderId="0" xfId="0" applyFont="1" applyFill="1" applyAlignment="1">
      <alignment horizontal="left" vertical="top"/>
    </xf>
    <xf numFmtId="0" fontId="23" fillId="0" borderId="0" xfId="0" applyFont="1" applyFill="1" applyBorder="1" applyAlignment="1" applyProtection="1">
      <alignment vertical="center"/>
    </xf>
    <xf numFmtId="0" fontId="14" fillId="0" borderId="5" xfId="0" applyFont="1" applyBorder="1" applyAlignment="1" applyProtection="1">
      <alignment horizontal="right" wrapText="1"/>
    </xf>
    <xf numFmtId="3" fontId="14" fillId="0" borderId="4" xfId="0" applyNumberFormat="1" applyFont="1" applyBorder="1" applyAlignment="1" applyProtection="1">
      <alignment horizontal="right" wrapText="1"/>
    </xf>
    <xf numFmtId="0" fontId="14" fillId="0" borderId="8" xfId="0" quotePrefix="1" applyFont="1" applyBorder="1" applyAlignment="1" applyProtection="1">
      <alignment vertical="center"/>
    </xf>
    <xf numFmtId="0" fontId="14" fillId="0" borderId="3" xfId="0" quotePrefix="1" applyFont="1" applyBorder="1" applyAlignment="1" applyProtection="1">
      <alignment horizontal="right" wrapText="1"/>
    </xf>
    <xf numFmtId="0" fontId="14" fillId="0" borderId="6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right" wrapText="1"/>
    </xf>
    <xf numFmtId="0" fontId="14" fillId="0" borderId="14" xfId="0" quotePrefix="1" applyFont="1" applyBorder="1" applyAlignment="1" applyProtection="1">
      <alignment horizontal="right" wrapText="1"/>
    </xf>
    <xf numFmtId="0" fontId="14" fillId="0" borderId="13" xfId="0" quotePrefix="1" applyFont="1" applyBorder="1" applyAlignment="1" applyProtection="1">
      <alignment horizontal="center"/>
    </xf>
    <xf numFmtId="0" fontId="25" fillId="0" borderId="0" xfId="0" applyFont="1"/>
    <xf numFmtId="0" fontId="14" fillId="0" borderId="9" xfId="0" quotePrefix="1" applyFont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15" fillId="0" borderId="0" xfId="0" applyFont="1" applyFill="1" applyAlignment="1"/>
    <xf numFmtId="0" fontId="16" fillId="0" borderId="0" xfId="0" applyFont="1" applyFill="1" applyAlignment="1">
      <alignment vertical="top"/>
    </xf>
    <xf numFmtId="0" fontId="0" fillId="0" borderId="0" xfId="0" applyFont="1" applyFill="1" applyAlignment="1"/>
    <xf numFmtId="0" fontId="14" fillId="0" borderId="3" xfId="0" quotePrefix="1" applyFont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5" xfId="0" quotePrefix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14" fillId="0" borderId="3" xfId="0" quotePrefix="1" applyFont="1" applyBorder="1" applyAlignment="1" applyProtection="1">
      <alignment horizontal="left"/>
    </xf>
    <xf numFmtId="0" fontId="0" fillId="0" borderId="7" xfId="0" applyBorder="1" applyAlignment="1">
      <alignment horizontal="left"/>
    </xf>
    <xf numFmtId="0" fontId="23" fillId="0" borderId="3" xfId="0" quotePrefix="1" applyFont="1" applyBorder="1" applyAlignment="1" applyProtection="1">
      <alignment vertical="center"/>
    </xf>
    <xf numFmtId="0" fontId="0" fillId="0" borderId="13" xfId="0" applyBorder="1" applyAlignment="1">
      <alignment horizontal="left"/>
    </xf>
    <xf numFmtId="0" fontId="14" fillId="0" borderId="5" xfId="0" quotePrefix="1" applyFont="1" applyBorder="1" applyAlignment="1" applyProtection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_Sheet1" xfId="1"/>
    <cellStyle name="Standard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643"/>
  <sheetViews>
    <sheetView tabSelected="1" zoomScaleNormal="100" workbookViewId="0"/>
  </sheetViews>
  <sheetFormatPr baseColWidth="10" defaultRowHeight="15" x14ac:dyDescent="0.25"/>
  <cols>
    <col min="1" max="1" width="44.7109375" style="24" customWidth="1"/>
    <col min="2" max="2" width="55.5703125" bestFit="1" customWidth="1"/>
    <col min="3" max="3" width="16" customWidth="1"/>
    <col min="4" max="6" width="17.7109375" customWidth="1"/>
    <col min="7" max="28" width="16" customWidth="1"/>
    <col min="29" max="29" width="7.140625" bestFit="1" customWidth="1"/>
    <col min="30" max="30" width="17.140625" bestFit="1" customWidth="1"/>
    <col min="31" max="31" width="6.7109375" bestFit="1" customWidth="1"/>
    <col min="32" max="32" width="7.140625" bestFit="1" customWidth="1"/>
    <col min="33" max="33" width="17.140625" bestFit="1" customWidth="1"/>
    <col min="34" max="34" width="6.7109375" bestFit="1" customWidth="1"/>
    <col min="35" max="35" width="7.140625" bestFit="1" customWidth="1"/>
  </cols>
  <sheetData>
    <row r="1" spans="1:7" x14ac:dyDescent="0.25">
      <c r="A1" s="53" t="s">
        <v>96</v>
      </c>
      <c r="B1" s="53"/>
      <c r="C1" s="53"/>
      <c r="D1" s="53"/>
      <c r="E1" s="53"/>
      <c r="F1" s="53"/>
      <c r="G1" s="54"/>
    </row>
    <row r="2" spans="1:7" x14ac:dyDescent="0.25">
      <c r="A2" s="55" t="s">
        <v>92</v>
      </c>
      <c r="B2" s="55"/>
      <c r="C2" s="55"/>
      <c r="D2" s="55"/>
      <c r="E2" s="55"/>
      <c r="F2" s="55"/>
      <c r="G2" s="54"/>
    </row>
    <row r="3" spans="1:7" s="26" customFormat="1" ht="23.25" customHeight="1" x14ac:dyDescent="0.25">
      <c r="A3" s="64" t="s">
        <v>165</v>
      </c>
      <c r="B3" s="56"/>
      <c r="C3" s="56"/>
      <c r="D3" s="56"/>
      <c r="E3" s="56"/>
      <c r="F3" s="56"/>
      <c r="G3" s="57"/>
    </row>
    <row r="4" spans="1:7" ht="15" customHeight="1" x14ac:dyDescent="0.25">
      <c r="A4" s="62" t="s">
        <v>85</v>
      </c>
      <c r="B4" s="58"/>
      <c r="C4" s="58"/>
      <c r="D4" s="58"/>
      <c r="E4" s="58"/>
      <c r="F4" s="58"/>
      <c r="G4" s="58"/>
    </row>
    <row r="5" spans="1:7" x14ac:dyDescent="0.25">
      <c r="A5" s="59" t="s">
        <v>84</v>
      </c>
      <c r="B5" s="59"/>
      <c r="C5" s="59"/>
      <c r="D5" s="59"/>
      <c r="E5" s="59"/>
      <c r="F5" s="59"/>
      <c r="G5" s="54"/>
    </row>
    <row r="6" spans="1:7" x14ac:dyDescent="0.25">
      <c r="A6" s="60" t="s">
        <v>219</v>
      </c>
      <c r="B6" s="59"/>
      <c r="C6" s="59"/>
      <c r="D6" s="59"/>
      <c r="E6" s="59"/>
      <c r="F6" s="59"/>
      <c r="G6" s="54"/>
    </row>
    <row r="7" spans="1:7" x14ac:dyDescent="0.25">
      <c r="A7" s="60" t="s">
        <v>220</v>
      </c>
      <c r="B7" s="61"/>
      <c r="C7" s="61"/>
      <c r="D7" s="61"/>
      <c r="E7" s="61"/>
      <c r="F7" s="61"/>
      <c r="G7" s="54"/>
    </row>
    <row r="8" spans="1:7" x14ac:dyDescent="0.25">
      <c r="A8" s="60" t="s">
        <v>221</v>
      </c>
      <c r="B8" s="61"/>
      <c r="C8" s="61"/>
      <c r="D8" s="61"/>
      <c r="E8" s="61"/>
      <c r="F8" s="61"/>
      <c r="G8" s="54"/>
    </row>
    <row r="9" spans="1:7" x14ac:dyDescent="0.25">
      <c r="A9" s="60"/>
      <c r="B9" s="61"/>
      <c r="C9" s="61"/>
      <c r="D9" s="61"/>
      <c r="E9" s="61"/>
      <c r="F9" s="61"/>
      <c r="G9" s="54"/>
    </row>
    <row r="10" spans="1:7" ht="15" customHeight="1" x14ac:dyDescent="0.25">
      <c r="A10" s="69" t="s">
        <v>102</v>
      </c>
      <c r="B10" s="54"/>
      <c r="C10" s="54"/>
      <c r="D10" s="54"/>
      <c r="E10" s="54"/>
    </row>
    <row r="11" spans="1:7" x14ac:dyDescent="0.25">
      <c r="A11" s="39" t="s">
        <v>47</v>
      </c>
      <c r="B11" s="40" t="s">
        <v>87</v>
      </c>
    </row>
    <row r="12" spans="1:7" hidden="1" x14ac:dyDescent="0.25">
      <c r="A12" s="39" t="s">
        <v>46</v>
      </c>
      <c r="B12" s="40" t="s">
        <v>86</v>
      </c>
    </row>
    <row r="13" spans="1:7" hidden="1" x14ac:dyDescent="0.25">
      <c r="A13" s="39" t="s">
        <v>48</v>
      </c>
      <c r="B13" s="40" t="s">
        <v>83</v>
      </c>
    </row>
    <row r="14" spans="1:7" hidden="1" x14ac:dyDescent="0.25">
      <c r="A14" s="39" t="s">
        <v>77</v>
      </c>
      <c r="B14" s="41" t="s">
        <v>88</v>
      </c>
    </row>
    <row r="15" spans="1:7" hidden="1" x14ac:dyDescent="0.25">
      <c r="A15"/>
    </row>
    <row r="16" spans="1:7" hidden="1" x14ac:dyDescent="0.25">
      <c r="A16"/>
    </row>
    <row r="17" spans="1:6" hidden="1" x14ac:dyDescent="0.25">
      <c r="A17"/>
      <c r="D17" s="42" t="s">
        <v>44</v>
      </c>
      <c r="E17" s="43" t="s">
        <v>45</v>
      </c>
    </row>
    <row r="18" spans="1:6" ht="15" customHeight="1" x14ac:dyDescent="0.25">
      <c r="A18"/>
      <c r="D18" s="96" t="s">
        <v>50</v>
      </c>
      <c r="E18" s="97"/>
      <c r="F18" s="98"/>
    </row>
    <row r="19" spans="1:6" ht="39" x14ac:dyDescent="0.25">
      <c r="A19" s="42" t="s">
        <v>43</v>
      </c>
      <c r="B19" s="66" t="s">
        <v>94</v>
      </c>
      <c r="C19" s="43" t="s">
        <v>42</v>
      </c>
      <c r="D19" s="77" t="s">
        <v>89</v>
      </c>
      <c r="E19" s="74" t="s">
        <v>90</v>
      </c>
      <c r="F19" s="74" t="s">
        <v>91</v>
      </c>
    </row>
    <row r="20" spans="1:6" ht="27" customHeight="1" x14ac:dyDescent="0.25">
      <c r="A20" s="86" t="s">
        <v>109</v>
      </c>
      <c r="B20" s="92" t="s">
        <v>95</v>
      </c>
      <c r="C20" s="73" t="s">
        <v>100</v>
      </c>
      <c r="D20" s="72"/>
      <c r="E20" s="72">
        <v>0.33329999999999999</v>
      </c>
      <c r="F20" s="72"/>
    </row>
    <row r="21" spans="1:6" x14ac:dyDescent="0.25">
      <c r="A21" s="87"/>
      <c r="B21" s="95"/>
      <c r="C21" s="65" t="s">
        <v>97</v>
      </c>
      <c r="D21" s="72">
        <v>1</v>
      </c>
      <c r="E21" s="72"/>
      <c r="F21" s="72"/>
    </row>
    <row r="22" spans="1:6" x14ac:dyDescent="0.25">
      <c r="A22" s="87"/>
      <c r="B22" s="93"/>
      <c r="C22" s="65" t="s">
        <v>40</v>
      </c>
      <c r="D22" s="72">
        <v>1</v>
      </c>
      <c r="E22" s="72">
        <v>0.33329999999999999</v>
      </c>
      <c r="F22" s="72"/>
    </row>
    <row r="23" spans="1:6" x14ac:dyDescent="0.25">
      <c r="A23" s="87"/>
      <c r="B23" s="86" t="s">
        <v>40</v>
      </c>
      <c r="C23" s="38" t="s">
        <v>100</v>
      </c>
      <c r="D23" s="72"/>
      <c r="E23" s="72">
        <v>0.33329999999999999</v>
      </c>
      <c r="F23" s="72"/>
    </row>
    <row r="24" spans="1:6" x14ac:dyDescent="0.25">
      <c r="A24" s="87"/>
      <c r="B24" s="87"/>
      <c r="C24" s="38" t="s">
        <v>97</v>
      </c>
      <c r="D24" s="72">
        <v>1</v>
      </c>
      <c r="E24" s="72"/>
      <c r="F24" s="72"/>
    </row>
    <row r="25" spans="1:6" x14ac:dyDescent="0.25">
      <c r="A25" s="88"/>
      <c r="B25" s="88"/>
      <c r="C25" s="38" t="s">
        <v>40</v>
      </c>
      <c r="D25" s="72">
        <v>1</v>
      </c>
      <c r="E25" s="72">
        <v>0.33329999999999999</v>
      </c>
      <c r="F25" s="72"/>
    </row>
    <row r="26" spans="1:6" x14ac:dyDescent="0.25">
      <c r="A26" s="86" t="s">
        <v>110</v>
      </c>
      <c r="B26" s="92" t="s">
        <v>95</v>
      </c>
      <c r="C26" s="65" t="s">
        <v>97</v>
      </c>
      <c r="D26" s="72">
        <v>1</v>
      </c>
      <c r="E26" s="72"/>
      <c r="F26" s="72"/>
    </row>
    <row r="27" spans="1:6" x14ac:dyDescent="0.25">
      <c r="A27" s="87"/>
      <c r="B27" s="95"/>
      <c r="C27" s="65" t="s">
        <v>98</v>
      </c>
      <c r="D27" s="72">
        <v>1</v>
      </c>
      <c r="E27" s="72">
        <v>2</v>
      </c>
      <c r="F27" s="72"/>
    </row>
    <row r="28" spans="1:6" x14ac:dyDescent="0.25">
      <c r="A28" s="87"/>
      <c r="B28" s="93"/>
      <c r="C28" s="65" t="s">
        <v>40</v>
      </c>
      <c r="D28" s="72">
        <v>2</v>
      </c>
      <c r="E28" s="72">
        <v>2</v>
      </c>
      <c r="F28" s="72"/>
    </row>
    <row r="29" spans="1:6" x14ac:dyDescent="0.25">
      <c r="A29" s="87"/>
      <c r="B29" s="86" t="s">
        <v>40</v>
      </c>
      <c r="C29" s="38" t="s">
        <v>97</v>
      </c>
      <c r="D29" s="72">
        <v>1</v>
      </c>
      <c r="E29" s="72"/>
      <c r="F29" s="72"/>
    </row>
    <row r="30" spans="1:6" x14ac:dyDescent="0.25">
      <c r="A30" s="87"/>
      <c r="B30" s="87"/>
      <c r="C30" s="38" t="s">
        <v>98</v>
      </c>
      <c r="D30" s="72">
        <v>1</v>
      </c>
      <c r="E30" s="72">
        <v>2</v>
      </c>
      <c r="F30" s="72"/>
    </row>
    <row r="31" spans="1:6" x14ac:dyDescent="0.25">
      <c r="A31" s="88"/>
      <c r="B31" s="88"/>
      <c r="C31" s="38" t="s">
        <v>40</v>
      </c>
      <c r="D31" s="72">
        <v>2</v>
      </c>
      <c r="E31" s="72">
        <v>2</v>
      </c>
      <c r="F31" s="72"/>
    </row>
    <row r="32" spans="1:6" x14ac:dyDescent="0.25">
      <c r="A32" s="86" t="s">
        <v>111</v>
      </c>
      <c r="B32" s="92" t="s">
        <v>95</v>
      </c>
      <c r="C32" s="65" t="s">
        <v>97</v>
      </c>
      <c r="D32" s="72"/>
      <c r="E32" s="72"/>
      <c r="F32" s="72">
        <v>1</v>
      </c>
    </row>
    <row r="33" spans="1:6" x14ac:dyDescent="0.25">
      <c r="A33" s="87"/>
      <c r="B33" s="93"/>
      <c r="C33" s="65" t="s">
        <v>40</v>
      </c>
      <c r="D33" s="72"/>
      <c r="E33" s="72"/>
      <c r="F33" s="72">
        <v>1</v>
      </c>
    </row>
    <row r="34" spans="1:6" x14ac:dyDescent="0.25">
      <c r="A34" s="87"/>
      <c r="B34" s="86" t="s">
        <v>40</v>
      </c>
      <c r="C34" s="38" t="s">
        <v>97</v>
      </c>
      <c r="D34" s="72"/>
      <c r="E34" s="72"/>
      <c r="F34" s="72">
        <v>1</v>
      </c>
    </row>
    <row r="35" spans="1:6" x14ac:dyDescent="0.25">
      <c r="A35" s="88"/>
      <c r="B35" s="88"/>
      <c r="C35" s="38" t="s">
        <v>40</v>
      </c>
      <c r="D35" s="72"/>
      <c r="E35" s="72"/>
      <c r="F35" s="72">
        <v>1</v>
      </c>
    </row>
    <row r="36" spans="1:6" x14ac:dyDescent="0.25">
      <c r="A36" s="86" t="s">
        <v>112</v>
      </c>
      <c r="B36" s="92" t="s">
        <v>95</v>
      </c>
      <c r="C36" s="65" t="s">
        <v>97</v>
      </c>
      <c r="D36" s="72"/>
      <c r="E36" s="72">
        <v>1</v>
      </c>
      <c r="F36" s="72"/>
    </row>
    <row r="37" spans="1:6" x14ac:dyDescent="0.25">
      <c r="A37" s="87"/>
      <c r="B37" s="93"/>
      <c r="C37" s="65" t="s">
        <v>40</v>
      </c>
      <c r="D37" s="72"/>
      <c r="E37" s="72">
        <v>1</v>
      </c>
      <c r="F37" s="72"/>
    </row>
    <row r="38" spans="1:6" x14ac:dyDescent="0.25">
      <c r="A38" s="87"/>
      <c r="B38" s="86" t="s">
        <v>40</v>
      </c>
      <c r="C38" s="38" t="s">
        <v>97</v>
      </c>
      <c r="D38" s="72"/>
      <c r="E38" s="72">
        <v>1</v>
      </c>
      <c r="F38" s="72"/>
    </row>
    <row r="39" spans="1:6" x14ac:dyDescent="0.25">
      <c r="A39" s="88"/>
      <c r="B39" s="88"/>
      <c r="C39" s="38" t="s">
        <v>40</v>
      </c>
      <c r="D39" s="72"/>
      <c r="E39" s="72">
        <v>1</v>
      </c>
      <c r="F39" s="72"/>
    </row>
    <row r="40" spans="1:6" x14ac:dyDescent="0.25">
      <c r="A40" s="86" t="s">
        <v>113</v>
      </c>
      <c r="B40" s="92" t="s">
        <v>95</v>
      </c>
      <c r="C40" s="65" t="s">
        <v>98</v>
      </c>
      <c r="D40" s="72">
        <v>1</v>
      </c>
      <c r="E40" s="72"/>
      <c r="F40" s="72"/>
    </row>
    <row r="41" spans="1:6" x14ac:dyDescent="0.25">
      <c r="A41" s="87"/>
      <c r="B41" s="93"/>
      <c r="C41" s="65" t="s">
        <v>40</v>
      </c>
      <c r="D41" s="72">
        <v>1</v>
      </c>
      <c r="E41" s="72"/>
      <c r="F41" s="72"/>
    </row>
    <row r="42" spans="1:6" x14ac:dyDescent="0.25">
      <c r="A42" s="87"/>
      <c r="B42" s="86" t="s">
        <v>40</v>
      </c>
      <c r="C42" s="38" t="s">
        <v>98</v>
      </c>
      <c r="D42" s="72">
        <v>1</v>
      </c>
      <c r="E42" s="72"/>
      <c r="F42" s="72"/>
    </row>
    <row r="43" spans="1:6" x14ac:dyDescent="0.25">
      <c r="A43" s="88"/>
      <c r="B43" s="88"/>
      <c r="C43" s="38" t="s">
        <v>40</v>
      </c>
      <c r="D43" s="72">
        <v>1</v>
      </c>
      <c r="E43" s="72"/>
      <c r="F43" s="72"/>
    </row>
    <row r="44" spans="1:6" x14ac:dyDescent="0.25">
      <c r="A44" s="86" t="s">
        <v>114</v>
      </c>
      <c r="B44" s="92" t="s">
        <v>105</v>
      </c>
      <c r="C44" s="65" t="s">
        <v>97</v>
      </c>
      <c r="D44" s="72">
        <v>3</v>
      </c>
      <c r="E44" s="72"/>
      <c r="F44" s="72"/>
    </row>
    <row r="45" spans="1:6" x14ac:dyDescent="0.25">
      <c r="A45" s="87"/>
      <c r="B45" s="93"/>
      <c r="C45" s="65" t="s">
        <v>40</v>
      </c>
      <c r="D45" s="72">
        <v>3</v>
      </c>
      <c r="E45" s="72"/>
      <c r="F45" s="72"/>
    </row>
    <row r="46" spans="1:6" x14ac:dyDescent="0.25">
      <c r="A46" s="87"/>
      <c r="B46" s="92" t="s">
        <v>95</v>
      </c>
      <c r="C46" s="65" t="s">
        <v>97</v>
      </c>
      <c r="D46" s="72">
        <v>4</v>
      </c>
      <c r="E46" s="72">
        <v>6</v>
      </c>
      <c r="F46" s="72">
        <v>1</v>
      </c>
    </row>
    <row r="47" spans="1:6" x14ac:dyDescent="0.25">
      <c r="A47" s="87"/>
      <c r="B47" s="95"/>
      <c r="C47" s="65" t="s">
        <v>98</v>
      </c>
      <c r="D47" s="72">
        <v>1</v>
      </c>
      <c r="E47" s="72"/>
      <c r="F47" s="72"/>
    </row>
    <row r="48" spans="1:6" x14ac:dyDescent="0.25">
      <c r="A48" s="87"/>
      <c r="B48" s="93"/>
      <c r="C48" s="65" t="s">
        <v>40</v>
      </c>
      <c r="D48" s="72">
        <v>5</v>
      </c>
      <c r="E48" s="72">
        <v>6</v>
      </c>
      <c r="F48" s="72">
        <v>1</v>
      </c>
    </row>
    <row r="49" spans="1:6" x14ac:dyDescent="0.25">
      <c r="A49" s="87"/>
      <c r="B49" s="86" t="s">
        <v>40</v>
      </c>
      <c r="C49" s="38" t="s">
        <v>97</v>
      </c>
      <c r="D49" s="72">
        <v>7</v>
      </c>
      <c r="E49" s="72">
        <v>6</v>
      </c>
      <c r="F49" s="72">
        <v>1</v>
      </c>
    </row>
    <row r="50" spans="1:6" x14ac:dyDescent="0.25">
      <c r="A50" s="87"/>
      <c r="B50" s="87"/>
      <c r="C50" s="38" t="s">
        <v>98</v>
      </c>
      <c r="D50" s="72">
        <v>1</v>
      </c>
      <c r="E50" s="72"/>
      <c r="F50" s="72"/>
    </row>
    <row r="51" spans="1:6" x14ac:dyDescent="0.25">
      <c r="A51" s="88"/>
      <c r="B51" s="88"/>
      <c r="C51" s="38" t="s">
        <v>40</v>
      </c>
      <c r="D51" s="72">
        <v>8</v>
      </c>
      <c r="E51" s="72">
        <v>6</v>
      </c>
      <c r="F51" s="72">
        <v>1</v>
      </c>
    </row>
    <row r="52" spans="1:6" x14ac:dyDescent="0.25">
      <c r="A52" s="86" t="s">
        <v>115</v>
      </c>
      <c r="B52" s="92" t="s">
        <v>95</v>
      </c>
      <c r="C52" s="65" t="s">
        <v>97</v>
      </c>
      <c r="D52" s="72">
        <v>1</v>
      </c>
      <c r="E52" s="72"/>
      <c r="F52" s="72"/>
    </row>
    <row r="53" spans="1:6" x14ac:dyDescent="0.25">
      <c r="A53" s="87"/>
      <c r="B53" s="95"/>
      <c r="C53" s="65" t="s">
        <v>98</v>
      </c>
      <c r="D53" s="72"/>
      <c r="E53" s="72"/>
      <c r="F53" s="72">
        <v>1</v>
      </c>
    </row>
    <row r="54" spans="1:6" x14ac:dyDescent="0.25">
      <c r="A54" s="87"/>
      <c r="B54" s="93"/>
      <c r="C54" s="65" t="s">
        <v>40</v>
      </c>
      <c r="D54" s="72">
        <v>1</v>
      </c>
      <c r="E54" s="72"/>
      <c r="F54" s="72">
        <v>1</v>
      </c>
    </row>
    <row r="55" spans="1:6" x14ac:dyDescent="0.25">
      <c r="A55" s="87"/>
      <c r="B55" s="86" t="s">
        <v>40</v>
      </c>
      <c r="C55" s="38" t="s">
        <v>97</v>
      </c>
      <c r="D55" s="72">
        <v>1</v>
      </c>
      <c r="E55" s="72"/>
      <c r="F55" s="72"/>
    </row>
    <row r="56" spans="1:6" x14ac:dyDescent="0.25">
      <c r="A56" s="87"/>
      <c r="B56" s="87"/>
      <c r="C56" s="38" t="s">
        <v>98</v>
      </c>
      <c r="D56" s="72"/>
      <c r="E56" s="72"/>
      <c r="F56" s="72">
        <v>1</v>
      </c>
    </row>
    <row r="57" spans="1:6" x14ac:dyDescent="0.25">
      <c r="A57" s="88"/>
      <c r="B57" s="88"/>
      <c r="C57" s="38" t="s">
        <v>40</v>
      </c>
      <c r="D57" s="72">
        <v>1</v>
      </c>
      <c r="E57" s="72"/>
      <c r="F57" s="72">
        <v>1</v>
      </c>
    </row>
    <row r="58" spans="1:6" x14ac:dyDescent="0.25">
      <c r="A58" s="86" t="s">
        <v>116</v>
      </c>
      <c r="B58" s="92" t="s">
        <v>222</v>
      </c>
      <c r="C58" s="65" t="s">
        <v>99</v>
      </c>
      <c r="D58" s="72">
        <v>1</v>
      </c>
      <c r="E58" s="72"/>
      <c r="F58" s="72"/>
    </row>
    <row r="59" spans="1:6" x14ac:dyDescent="0.25">
      <c r="A59" s="87"/>
      <c r="B59" s="93"/>
      <c r="C59" s="65" t="s">
        <v>40</v>
      </c>
      <c r="D59" s="72">
        <v>1</v>
      </c>
      <c r="E59" s="72"/>
      <c r="F59" s="72"/>
    </row>
    <row r="60" spans="1:6" x14ac:dyDescent="0.25">
      <c r="A60" s="87"/>
      <c r="B60" s="92" t="s">
        <v>95</v>
      </c>
      <c r="C60" s="65" t="s">
        <v>100</v>
      </c>
      <c r="D60" s="72"/>
      <c r="E60" s="72"/>
      <c r="F60" s="72">
        <v>1</v>
      </c>
    </row>
    <row r="61" spans="1:6" x14ac:dyDescent="0.25">
      <c r="A61" s="87"/>
      <c r="B61" s="93"/>
      <c r="C61" s="65" t="s">
        <v>40</v>
      </c>
      <c r="D61" s="72"/>
      <c r="E61" s="72"/>
      <c r="F61" s="72">
        <v>1</v>
      </c>
    </row>
    <row r="62" spans="1:6" x14ac:dyDescent="0.25">
      <c r="A62" s="87"/>
      <c r="B62" s="86" t="s">
        <v>40</v>
      </c>
      <c r="C62" s="38" t="s">
        <v>100</v>
      </c>
      <c r="D62" s="72"/>
      <c r="E62" s="72"/>
      <c r="F62" s="72">
        <v>1</v>
      </c>
    </row>
    <row r="63" spans="1:6" x14ac:dyDescent="0.25">
      <c r="A63" s="87"/>
      <c r="B63" s="87"/>
      <c r="C63" s="38" t="s">
        <v>99</v>
      </c>
      <c r="D63" s="72">
        <v>1</v>
      </c>
      <c r="E63" s="72"/>
      <c r="F63" s="72"/>
    </row>
    <row r="64" spans="1:6" x14ac:dyDescent="0.25">
      <c r="A64" s="88"/>
      <c r="B64" s="88"/>
      <c r="C64" s="38" t="s">
        <v>40</v>
      </c>
      <c r="D64" s="72">
        <v>1</v>
      </c>
      <c r="E64" s="72"/>
      <c r="F64" s="72">
        <v>1</v>
      </c>
    </row>
    <row r="65" spans="1:6" x14ac:dyDescent="0.25">
      <c r="A65" s="86" t="s">
        <v>117</v>
      </c>
      <c r="B65" s="92" t="s">
        <v>95</v>
      </c>
      <c r="C65" s="65" t="s">
        <v>98</v>
      </c>
      <c r="D65" s="72">
        <v>2</v>
      </c>
      <c r="E65" s="72"/>
      <c r="F65" s="72"/>
    </row>
    <row r="66" spans="1:6" x14ac:dyDescent="0.25">
      <c r="A66" s="87"/>
      <c r="B66" s="93"/>
      <c r="C66" s="65" t="s">
        <v>40</v>
      </c>
      <c r="D66" s="72">
        <v>2</v>
      </c>
      <c r="E66" s="72"/>
      <c r="F66" s="72"/>
    </row>
    <row r="67" spans="1:6" x14ac:dyDescent="0.25">
      <c r="A67" s="87"/>
      <c r="B67" s="86" t="s">
        <v>40</v>
      </c>
      <c r="C67" s="38" t="s">
        <v>98</v>
      </c>
      <c r="D67" s="72">
        <v>2</v>
      </c>
      <c r="E67" s="72"/>
      <c r="F67" s="72"/>
    </row>
    <row r="68" spans="1:6" x14ac:dyDescent="0.25">
      <c r="A68" s="88"/>
      <c r="B68" s="88"/>
      <c r="C68" s="38" t="s">
        <v>40</v>
      </c>
      <c r="D68" s="72">
        <v>2</v>
      </c>
      <c r="E68" s="72"/>
      <c r="F68" s="72"/>
    </row>
    <row r="69" spans="1:6" x14ac:dyDescent="0.25">
      <c r="A69" s="86" t="s">
        <v>118</v>
      </c>
      <c r="B69" s="92" t="s">
        <v>104</v>
      </c>
      <c r="C69" s="65" t="s">
        <v>98</v>
      </c>
      <c r="D69" s="72">
        <v>0.2</v>
      </c>
      <c r="E69" s="72"/>
      <c r="F69" s="72"/>
    </row>
    <row r="70" spans="1:6" x14ac:dyDescent="0.25">
      <c r="A70" s="87"/>
      <c r="B70" s="93"/>
      <c r="C70" s="65" t="s">
        <v>40</v>
      </c>
      <c r="D70" s="72">
        <v>0.2</v>
      </c>
      <c r="E70" s="72"/>
      <c r="F70" s="72"/>
    </row>
    <row r="71" spans="1:6" x14ac:dyDescent="0.25">
      <c r="A71" s="87"/>
      <c r="B71" s="92" t="s">
        <v>105</v>
      </c>
      <c r="C71" s="65" t="s">
        <v>97</v>
      </c>
      <c r="D71" s="72">
        <v>14</v>
      </c>
      <c r="E71" s="72">
        <v>1</v>
      </c>
      <c r="F71" s="72">
        <v>4</v>
      </c>
    </row>
    <row r="72" spans="1:6" x14ac:dyDescent="0.25">
      <c r="A72" s="87"/>
      <c r="B72" s="93"/>
      <c r="C72" s="65" t="s">
        <v>40</v>
      </c>
      <c r="D72" s="72">
        <v>14</v>
      </c>
      <c r="E72" s="72">
        <v>1</v>
      </c>
      <c r="F72" s="72">
        <v>4</v>
      </c>
    </row>
    <row r="73" spans="1:6" x14ac:dyDescent="0.25">
      <c r="A73" s="87"/>
      <c r="B73" s="92" t="s">
        <v>95</v>
      </c>
      <c r="C73" s="65" t="s">
        <v>100</v>
      </c>
      <c r="D73" s="72"/>
      <c r="E73" s="72">
        <v>8.6658000000000026</v>
      </c>
      <c r="F73" s="72">
        <v>7</v>
      </c>
    </row>
    <row r="74" spans="1:6" x14ac:dyDescent="0.25">
      <c r="A74" s="87"/>
      <c r="B74" s="95"/>
      <c r="C74" s="65" t="s">
        <v>97</v>
      </c>
      <c r="D74" s="72">
        <v>118</v>
      </c>
      <c r="E74" s="72">
        <v>42</v>
      </c>
      <c r="F74" s="72">
        <v>74</v>
      </c>
    </row>
    <row r="75" spans="1:6" x14ac:dyDescent="0.25">
      <c r="A75" s="87"/>
      <c r="B75" s="95"/>
      <c r="C75" s="65" t="s">
        <v>99</v>
      </c>
      <c r="D75" s="72"/>
      <c r="E75" s="72"/>
      <c r="F75" s="72">
        <v>3</v>
      </c>
    </row>
    <row r="76" spans="1:6" x14ac:dyDescent="0.25">
      <c r="A76" s="87"/>
      <c r="B76" s="95"/>
      <c r="C76" s="65" t="s">
        <v>98</v>
      </c>
      <c r="D76" s="72">
        <v>3</v>
      </c>
      <c r="E76" s="72">
        <v>3</v>
      </c>
      <c r="F76" s="72">
        <v>3</v>
      </c>
    </row>
    <row r="77" spans="1:6" x14ac:dyDescent="0.25">
      <c r="A77" s="87"/>
      <c r="B77" s="93"/>
      <c r="C77" s="65" t="s">
        <v>40</v>
      </c>
      <c r="D77" s="72">
        <v>121</v>
      </c>
      <c r="E77" s="72">
        <v>53.665800000000004</v>
      </c>
      <c r="F77" s="72">
        <v>87</v>
      </c>
    </row>
    <row r="78" spans="1:6" x14ac:dyDescent="0.25">
      <c r="A78" s="87"/>
      <c r="B78" s="86" t="s">
        <v>40</v>
      </c>
      <c r="C78" s="38" t="s">
        <v>100</v>
      </c>
      <c r="D78" s="72"/>
      <c r="E78" s="72">
        <v>8.6658000000000026</v>
      </c>
      <c r="F78" s="72">
        <v>7</v>
      </c>
    </row>
    <row r="79" spans="1:6" x14ac:dyDescent="0.25">
      <c r="A79" s="87"/>
      <c r="B79" s="87"/>
      <c r="C79" s="38" t="s">
        <v>97</v>
      </c>
      <c r="D79" s="72">
        <v>132</v>
      </c>
      <c r="E79" s="72">
        <v>43</v>
      </c>
      <c r="F79" s="72">
        <v>78</v>
      </c>
    </row>
    <row r="80" spans="1:6" x14ac:dyDescent="0.25">
      <c r="A80" s="87"/>
      <c r="B80" s="87"/>
      <c r="C80" s="38" t="s">
        <v>99</v>
      </c>
      <c r="D80" s="72"/>
      <c r="E80" s="72"/>
      <c r="F80" s="72">
        <v>3</v>
      </c>
    </row>
    <row r="81" spans="1:6" x14ac:dyDescent="0.25">
      <c r="A81" s="87"/>
      <c r="B81" s="87"/>
      <c r="C81" s="38" t="s">
        <v>98</v>
      </c>
      <c r="D81" s="72">
        <v>3.2</v>
      </c>
      <c r="E81" s="72">
        <v>3</v>
      </c>
      <c r="F81" s="72">
        <v>3</v>
      </c>
    </row>
    <row r="82" spans="1:6" ht="15" customHeight="1" x14ac:dyDescent="0.25">
      <c r="A82" s="88"/>
      <c r="B82" s="88"/>
      <c r="C82" s="38" t="s">
        <v>40</v>
      </c>
      <c r="D82" s="72">
        <v>135.19999999999999</v>
      </c>
      <c r="E82" s="72">
        <v>54.665800000000004</v>
      </c>
      <c r="F82" s="72">
        <v>91</v>
      </c>
    </row>
    <row r="83" spans="1:6" ht="26.25" customHeight="1" x14ac:dyDescent="0.25">
      <c r="A83" s="86" t="s">
        <v>119</v>
      </c>
      <c r="B83" s="92" t="s">
        <v>95</v>
      </c>
      <c r="C83" s="65" t="s">
        <v>98</v>
      </c>
      <c r="D83" s="72">
        <v>1</v>
      </c>
      <c r="E83" s="72"/>
      <c r="F83" s="72"/>
    </row>
    <row r="84" spans="1:6" ht="26.25" customHeight="1" x14ac:dyDescent="0.25">
      <c r="A84" s="87"/>
      <c r="B84" s="93"/>
      <c r="C84" s="65" t="s">
        <v>40</v>
      </c>
      <c r="D84" s="72">
        <v>1</v>
      </c>
      <c r="E84" s="72"/>
      <c r="F84" s="72"/>
    </row>
    <row r="85" spans="1:6" ht="15" customHeight="1" x14ac:dyDescent="0.25">
      <c r="A85" s="87"/>
      <c r="B85" s="86" t="s">
        <v>40</v>
      </c>
      <c r="C85" s="38" t="s">
        <v>98</v>
      </c>
      <c r="D85" s="72">
        <v>1</v>
      </c>
      <c r="E85" s="72"/>
      <c r="F85" s="72"/>
    </row>
    <row r="86" spans="1:6" ht="15" customHeight="1" x14ac:dyDescent="0.25">
      <c r="A86" s="88"/>
      <c r="B86" s="88"/>
      <c r="C86" s="38" t="s">
        <v>40</v>
      </c>
      <c r="D86" s="72">
        <v>1</v>
      </c>
      <c r="E86" s="72"/>
      <c r="F86" s="72"/>
    </row>
    <row r="87" spans="1:6" ht="26.25" customHeight="1" x14ac:dyDescent="0.25">
      <c r="A87" s="86" t="s">
        <v>120</v>
      </c>
      <c r="B87" s="92" t="s">
        <v>95</v>
      </c>
      <c r="C87" s="65" t="s">
        <v>98</v>
      </c>
      <c r="D87" s="72">
        <v>2</v>
      </c>
      <c r="E87" s="72"/>
      <c r="F87" s="72"/>
    </row>
    <row r="88" spans="1:6" x14ac:dyDescent="0.25">
      <c r="A88" s="87"/>
      <c r="B88" s="93"/>
      <c r="C88" s="65" t="s">
        <v>40</v>
      </c>
      <c r="D88" s="72">
        <v>2</v>
      </c>
      <c r="E88" s="72"/>
      <c r="F88" s="72"/>
    </row>
    <row r="89" spans="1:6" x14ac:dyDescent="0.25">
      <c r="A89" s="87"/>
      <c r="B89" s="86" t="s">
        <v>40</v>
      </c>
      <c r="C89" s="38" t="s">
        <v>98</v>
      </c>
      <c r="D89" s="72">
        <v>2</v>
      </c>
      <c r="E89" s="72"/>
      <c r="F89" s="72"/>
    </row>
    <row r="90" spans="1:6" x14ac:dyDescent="0.25">
      <c r="A90" s="88"/>
      <c r="B90" s="88"/>
      <c r="C90" s="38" t="s">
        <v>40</v>
      </c>
      <c r="D90" s="72">
        <v>2</v>
      </c>
      <c r="E90" s="72"/>
      <c r="F90" s="72"/>
    </row>
    <row r="91" spans="1:6" x14ac:dyDescent="0.25">
      <c r="A91" s="86" t="s">
        <v>121</v>
      </c>
      <c r="B91" s="92" t="s">
        <v>95</v>
      </c>
      <c r="C91" s="65" t="s">
        <v>98</v>
      </c>
      <c r="D91" s="72">
        <v>2</v>
      </c>
      <c r="E91" s="72"/>
      <c r="F91" s="72"/>
    </row>
    <row r="92" spans="1:6" x14ac:dyDescent="0.25">
      <c r="A92" s="87"/>
      <c r="B92" s="93"/>
      <c r="C92" s="65" t="s">
        <v>40</v>
      </c>
      <c r="D92" s="72">
        <v>2</v>
      </c>
      <c r="E92" s="72"/>
      <c r="F92" s="72"/>
    </row>
    <row r="93" spans="1:6" x14ac:dyDescent="0.25">
      <c r="A93" s="87"/>
      <c r="B93" s="86" t="s">
        <v>40</v>
      </c>
      <c r="C93" s="38" t="s">
        <v>98</v>
      </c>
      <c r="D93" s="72">
        <v>2</v>
      </c>
      <c r="E93" s="72"/>
      <c r="F93" s="72"/>
    </row>
    <row r="94" spans="1:6" x14ac:dyDescent="0.25">
      <c r="A94" s="88"/>
      <c r="B94" s="88"/>
      <c r="C94" s="38" t="s">
        <v>40</v>
      </c>
      <c r="D94" s="72">
        <v>2</v>
      </c>
      <c r="E94" s="72"/>
      <c r="F94" s="72"/>
    </row>
    <row r="95" spans="1:6" x14ac:dyDescent="0.25">
      <c r="A95" s="86" t="s">
        <v>122</v>
      </c>
      <c r="B95" s="92" t="s">
        <v>95</v>
      </c>
      <c r="C95" s="65" t="s">
        <v>97</v>
      </c>
      <c r="D95" s="72"/>
      <c r="E95" s="72"/>
      <c r="F95" s="72">
        <v>1</v>
      </c>
    </row>
    <row r="96" spans="1:6" x14ac:dyDescent="0.25">
      <c r="A96" s="87"/>
      <c r="B96" s="93"/>
      <c r="C96" s="65" t="s">
        <v>40</v>
      </c>
      <c r="D96" s="72"/>
      <c r="E96" s="72"/>
      <c r="F96" s="72">
        <v>1</v>
      </c>
    </row>
    <row r="97" spans="1:6" x14ac:dyDescent="0.25">
      <c r="A97" s="87"/>
      <c r="B97" s="86" t="s">
        <v>40</v>
      </c>
      <c r="C97" s="38" t="s">
        <v>97</v>
      </c>
      <c r="D97" s="72"/>
      <c r="E97" s="72"/>
      <c r="F97" s="72">
        <v>1</v>
      </c>
    </row>
    <row r="98" spans="1:6" x14ac:dyDescent="0.25">
      <c r="A98" s="88"/>
      <c r="B98" s="88"/>
      <c r="C98" s="38" t="s">
        <v>40</v>
      </c>
      <c r="D98" s="72"/>
      <c r="E98" s="72"/>
      <c r="F98" s="72">
        <v>1</v>
      </c>
    </row>
    <row r="99" spans="1:6" x14ac:dyDescent="0.25">
      <c r="A99" s="86" t="s">
        <v>123</v>
      </c>
      <c r="B99" s="92" t="s">
        <v>95</v>
      </c>
      <c r="C99" s="65" t="s">
        <v>97</v>
      </c>
      <c r="D99" s="72">
        <v>2</v>
      </c>
      <c r="E99" s="72"/>
      <c r="F99" s="72"/>
    </row>
    <row r="100" spans="1:6" x14ac:dyDescent="0.25">
      <c r="A100" s="87"/>
      <c r="B100" s="95"/>
      <c r="C100" s="65" t="s">
        <v>98</v>
      </c>
      <c r="D100" s="72"/>
      <c r="E100" s="72">
        <v>1</v>
      </c>
      <c r="F100" s="72"/>
    </row>
    <row r="101" spans="1:6" x14ac:dyDescent="0.25">
      <c r="A101" s="87"/>
      <c r="B101" s="93"/>
      <c r="C101" s="65" t="s">
        <v>40</v>
      </c>
      <c r="D101" s="72">
        <v>2</v>
      </c>
      <c r="E101" s="72">
        <v>1</v>
      </c>
      <c r="F101" s="72"/>
    </row>
    <row r="102" spans="1:6" x14ac:dyDescent="0.25">
      <c r="A102" s="87"/>
      <c r="B102" s="86" t="s">
        <v>40</v>
      </c>
      <c r="C102" s="38" t="s">
        <v>97</v>
      </c>
      <c r="D102" s="72">
        <v>2</v>
      </c>
      <c r="E102" s="72"/>
      <c r="F102" s="72"/>
    </row>
    <row r="103" spans="1:6" x14ac:dyDescent="0.25">
      <c r="A103" s="87"/>
      <c r="B103" s="87"/>
      <c r="C103" s="38" t="s">
        <v>98</v>
      </c>
      <c r="D103" s="72"/>
      <c r="E103" s="72">
        <v>1</v>
      </c>
      <c r="F103" s="72"/>
    </row>
    <row r="104" spans="1:6" x14ac:dyDescent="0.25">
      <c r="A104" s="88"/>
      <c r="B104" s="88"/>
      <c r="C104" s="38" t="s">
        <v>40</v>
      </c>
      <c r="D104" s="72">
        <v>2</v>
      </c>
      <c r="E104" s="72">
        <v>1</v>
      </c>
      <c r="F104" s="72"/>
    </row>
    <row r="105" spans="1:6" x14ac:dyDescent="0.25">
      <c r="A105" s="86" t="s">
        <v>124</v>
      </c>
      <c r="B105" s="92" t="s">
        <v>104</v>
      </c>
      <c r="C105" s="65" t="s">
        <v>98</v>
      </c>
      <c r="D105" s="72">
        <v>0.1</v>
      </c>
      <c r="E105" s="72"/>
      <c r="F105" s="72"/>
    </row>
    <row r="106" spans="1:6" x14ac:dyDescent="0.25">
      <c r="A106" s="87"/>
      <c r="B106" s="93"/>
      <c r="C106" s="65" t="s">
        <v>40</v>
      </c>
      <c r="D106" s="72">
        <v>0.1</v>
      </c>
      <c r="E106" s="72"/>
      <c r="F106" s="72"/>
    </row>
    <row r="107" spans="1:6" x14ac:dyDescent="0.25">
      <c r="A107" s="87"/>
      <c r="B107" s="92" t="s">
        <v>95</v>
      </c>
      <c r="C107" s="65" t="s">
        <v>98</v>
      </c>
      <c r="D107" s="72"/>
      <c r="E107" s="72">
        <v>1</v>
      </c>
      <c r="F107" s="72"/>
    </row>
    <row r="108" spans="1:6" x14ac:dyDescent="0.25">
      <c r="A108" s="87"/>
      <c r="B108" s="93"/>
      <c r="C108" s="65" t="s">
        <v>40</v>
      </c>
      <c r="D108" s="72"/>
      <c r="E108" s="72">
        <v>1</v>
      </c>
      <c r="F108" s="72"/>
    </row>
    <row r="109" spans="1:6" x14ac:dyDescent="0.25">
      <c r="A109" s="87"/>
      <c r="B109" s="86" t="s">
        <v>40</v>
      </c>
      <c r="C109" s="38" t="s">
        <v>98</v>
      </c>
      <c r="D109" s="72">
        <v>0.1</v>
      </c>
      <c r="E109" s="72">
        <v>1</v>
      </c>
      <c r="F109" s="72"/>
    </row>
    <row r="110" spans="1:6" x14ac:dyDescent="0.25">
      <c r="A110" s="88"/>
      <c r="B110" s="88"/>
      <c r="C110" s="38" t="s">
        <v>40</v>
      </c>
      <c r="D110" s="72">
        <v>0.1</v>
      </c>
      <c r="E110" s="72">
        <v>1</v>
      </c>
      <c r="F110" s="72"/>
    </row>
    <row r="111" spans="1:6" x14ac:dyDescent="0.25">
      <c r="A111" s="86" t="s">
        <v>125</v>
      </c>
      <c r="B111" s="92" t="s">
        <v>95</v>
      </c>
      <c r="C111" s="65" t="s">
        <v>98</v>
      </c>
      <c r="D111" s="72">
        <v>7</v>
      </c>
      <c r="E111" s="72"/>
      <c r="F111" s="72">
        <v>1</v>
      </c>
    </row>
    <row r="112" spans="1:6" x14ac:dyDescent="0.25">
      <c r="A112" s="87"/>
      <c r="B112" s="93"/>
      <c r="C112" s="65" t="s">
        <v>40</v>
      </c>
      <c r="D112" s="72">
        <v>7</v>
      </c>
      <c r="E112" s="72"/>
      <c r="F112" s="72">
        <v>1</v>
      </c>
    </row>
    <row r="113" spans="1:6" x14ac:dyDescent="0.25">
      <c r="A113" s="87"/>
      <c r="B113" s="86" t="s">
        <v>40</v>
      </c>
      <c r="C113" s="38" t="s">
        <v>98</v>
      </c>
      <c r="D113" s="72">
        <v>7</v>
      </c>
      <c r="E113" s="72"/>
      <c r="F113" s="72">
        <v>1</v>
      </c>
    </row>
    <row r="114" spans="1:6" x14ac:dyDescent="0.25">
      <c r="A114" s="88"/>
      <c r="B114" s="88"/>
      <c r="C114" s="38" t="s">
        <v>40</v>
      </c>
      <c r="D114" s="72">
        <v>7</v>
      </c>
      <c r="E114" s="72"/>
      <c r="F114" s="72">
        <v>1</v>
      </c>
    </row>
    <row r="115" spans="1:6" x14ac:dyDescent="0.25">
      <c r="A115" s="86" t="s">
        <v>126</v>
      </c>
      <c r="B115" s="92" t="s">
        <v>95</v>
      </c>
      <c r="C115" s="65" t="s">
        <v>98</v>
      </c>
      <c r="D115" s="72">
        <v>1</v>
      </c>
      <c r="E115" s="72"/>
      <c r="F115" s="72"/>
    </row>
    <row r="116" spans="1:6" x14ac:dyDescent="0.25">
      <c r="A116" s="87"/>
      <c r="B116" s="93"/>
      <c r="C116" s="65" t="s">
        <v>40</v>
      </c>
      <c r="D116" s="72">
        <v>1</v>
      </c>
      <c r="E116" s="72"/>
      <c r="F116" s="72"/>
    </row>
    <row r="117" spans="1:6" x14ac:dyDescent="0.25">
      <c r="A117" s="87"/>
      <c r="B117" s="86" t="s">
        <v>40</v>
      </c>
      <c r="C117" s="38" t="s">
        <v>98</v>
      </c>
      <c r="D117" s="72">
        <v>1</v>
      </c>
      <c r="E117" s="72"/>
      <c r="F117" s="72"/>
    </row>
    <row r="118" spans="1:6" x14ac:dyDescent="0.25">
      <c r="A118" s="88"/>
      <c r="B118" s="88"/>
      <c r="C118" s="38" t="s">
        <v>40</v>
      </c>
      <c r="D118" s="72">
        <v>1</v>
      </c>
      <c r="E118" s="72"/>
      <c r="F118" s="72"/>
    </row>
    <row r="119" spans="1:6" x14ac:dyDescent="0.25">
      <c r="A119" s="86" t="s">
        <v>127</v>
      </c>
      <c r="B119" s="92" t="s">
        <v>104</v>
      </c>
      <c r="C119" s="65" t="s">
        <v>98</v>
      </c>
      <c r="D119" s="72">
        <v>0.1</v>
      </c>
      <c r="E119" s="72"/>
      <c r="F119" s="72"/>
    </row>
    <row r="120" spans="1:6" x14ac:dyDescent="0.25">
      <c r="A120" s="87"/>
      <c r="B120" s="93"/>
      <c r="C120" s="65" t="s">
        <v>40</v>
      </c>
      <c r="D120" s="72">
        <v>0.1</v>
      </c>
      <c r="E120" s="72"/>
      <c r="F120" s="72"/>
    </row>
    <row r="121" spans="1:6" x14ac:dyDescent="0.25">
      <c r="A121" s="87"/>
      <c r="B121" s="92" t="s">
        <v>105</v>
      </c>
      <c r="C121" s="65" t="s">
        <v>97</v>
      </c>
      <c r="D121" s="72">
        <v>2</v>
      </c>
      <c r="E121" s="72"/>
      <c r="F121" s="72"/>
    </row>
    <row r="122" spans="1:6" x14ac:dyDescent="0.25">
      <c r="A122" s="87"/>
      <c r="B122" s="93"/>
      <c r="C122" s="65" t="s">
        <v>40</v>
      </c>
      <c r="D122" s="72">
        <v>2</v>
      </c>
      <c r="E122" s="72"/>
      <c r="F122" s="72"/>
    </row>
    <row r="123" spans="1:6" x14ac:dyDescent="0.25">
      <c r="A123" s="87"/>
      <c r="B123" s="92" t="s">
        <v>95</v>
      </c>
      <c r="C123" s="65" t="s">
        <v>100</v>
      </c>
      <c r="D123" s="72"/>
      <c r="E123" s="72"/>
      <c r="F123" s="72">
        <v>4</v>
      </c>
    </row>
    <row r="124" spans="1:6" x14ac:dyDescent="0.25">
      <c r="A124" s="87"/>
      <c r="B124" s="95"/>
      <c r="C124" s="65" t="s">
        <v>97</v>
      </c>
      <c r="D124" s="72">
        <v>11</v>
      </c>
      <c r="E124" s="72">
        <v>2</v>
      </c>
      <c r="F124" s="72">
        <v>57</v>
      </c>
    </row>
    <row r="125" spans="1:6" x14ac:dyDescent="0.25">
      <c r="A125" s="87"/>
      <c r="B125" s="95"/>
      <c r="C125" s="65" t="s">
        <v>99</v>
      </c>
      <c r="D125" s="72"/>
      <c r="E125" s="72"/>
      <c r="F125" s="72">
        <v>1</v>
      </c>
    </row>
    <row r="126" spans="1:6" x14ac:dyDescent="0.25">
      <c r="A126" s="87"/>
      <c r="B126" s="95"/>
      <c r="C126" s="65" t="s">
        <v>98</v>
      </c>
      <c r="D126" s="72">
        <v>6</v>
      </c>
      <c r="E126" s="72">
        <v>1</v>
      </c>
      <c r="F126" s="72">
        <v>4</v>
      </c>
    </row>
    <row r="127" spans="1:6" x14ac:dyDescent="0.25">
      <c r="A127" s="87"/>
      <c r="B127" s="93"/>
      <c r="C127" s="65" t="s">
        <v>40</v>
      </c>
      <c r="D127" s="72">
        <v>17</v>
      </c>
      <c r="E127" s="72">
        <v>3</v>
      </c>
      <c r="F127" s="72">
        <v>66</v>
      </c>
    </row>
    <row r="128" spans="1:6" x14ac:dyDescent="0.25">
      <c r="A128" s="87"/>
      <c r="B128" s="86" t="s">
        <v>40</v>
      </c>
      <c r="C128" s="38" t="s">
        <v>100</v>
      </c>
      <c r="D128" s="72"/>
      <c r="E128" s="72"/>
      <c r="F128" s="72">
        <v>4</v>
      </c>
    </row>
    <row r="129" spans="1:6" x14ac:dyDescent="0.25">
      <c r="A129" s="87"/>
      <c r="B129" s="87"/>
      <c r="C129" s="38" t="s">
        <v>97</v>
      </c>
      <c r="D129" s="72">
        <v>13</v>
      </c>
      <c r="E129" s="72">
        <v>2</v>
      </c>
      <c r="F129" s="72">
        <v>57</v>
      </c>
    </row>
    <row r="130" spans="1:6" x14ac:dyDescent="0.25">
      <c r="A130" s="87"/>
      <c r="B130" s="87"/>
      <c r="C130" s="38" t="s">
        <v>99</v>
      </c>
      <c r="D130" s="72"/>
      <c r="E130" s="72"/>
      <c r="F130" s="72">
        <v>1</v>
      </c>
    </row>
    <row r="131" spans="1:6" x14ac:dyDescent="0.25">
      <c r="A131" s="87"/>
      <c r="B131" s="87"/>
      <c r="C131" s="38" t="s">
        <v>98</v>
      </c>
      <c r="D131" s="72">
        <v>6.1</v>
      </c>
      <c r="E131" s="72">
        <v>1</v>
      </c>
      <c r="F131" s="72">
        <v>4</v>
      </c>
    </row>
    <row r="132" spans="1:6" x14ac:dyDescent="0.25">
      <c r="A132" s="88"/>
      <c r="B132" s="88"/>
      <c r="C132" s="38" t="s">
        <v>40</v>
      </c>
      <c r="D132" s="72">
        <v>19.100000000000001</v>
      </c>
      <c r="E132" s="72">
        <v>3</v>
      </c>
      <c r="F132" s="72">
        <v>66</v>
      </c>
    </row>
    <row r="133" spans="1:6" x14ac:dyDescent="0.25">
      <c r="A133" s="86" t="s">
        <v>128</v>
      </c>
      <c r="B133" s="92" t="s">
        <v>95</v>
      </c>
      <c r="C133" s="65" t="s">
        <v>97</v>
      </c>
      <c r="D133" s="72">
        <v>2</v>
      </c>
      <c r="E133" s="72"/>
      <c r="F133" s="72"/>
    </row>
    <row r="134" spans="1:6" x14ac:dyDescent="0.25">
      <c r="A134" s="87"/>
      <c r="B134" s="93"/>
      <c r="C134" s="65" t="s">
        <v>40</v>
      </c>
      <c r="D134" s="72">
        <v>2</v>
      </c>
      <c r="E134" s="72"/>
      <c r="F134" s="72"/>
    </row>
    <row r="135" spans="1:6" x14ac:dyDescent="0.25">
      <c r="A135" s="87"/>
      <c r="B135" s="86" t="s">
        <v>40</v>
      </c>
      <c r="C135" s="38" t="s">
        <v>97</v>
      </c>
      <c r="D135" s="72">
        <v>2</v>
      </c>
      <c r="E135" s="72"/>
      <c r="F135" s="72"/>
    </row>
    <row r="136" spans="1:6" x14ac:dyDescent="0.25">
      <c r="A136" s="88"/>
      <c r="B136" s="88"/>
      <c r="C136" s="38" t="s">
        <v>40</v>
      </c>
      <c r="D136" s="72">
        <v>2</v>
      </c>
      <c r="E136" s="72"/>
      <c r="F136" s="72"/>
    </row>
    <row r="137" spans="1:6" x14ac:dyDescent="0.25">
      <c r="A137" s="86" t="s">
        <v>129</v>
      </c>
      <c r="B137" s="92" t="s">
        <v>95</v>
      </c>
      <c r="C137" s="65" t="s">
        <v>97</v>
      </c>
      <c r="D137" s="72"/>
      <c r="E137" s="72"/>
      <c r="F137" s="72">
        <v>1</v>
      </c>
    </row>
    <row r="138" spans="1:6" x14ac:dyDescent="0.25">
      <c r="A138" s="87"/>
      <c r="B138" s="93"/>
      <c r="C138" s="65" t="s">
        <v>40</v>
      </c>
      <c r="D138" s="72"/>
      <c r="E138" s="72"/>
      <c r="F138" s="72">
        <v>1</v>
      </c>
    </row>
    <row r="139" spans="1:6" x14ac:dyDescent="0.25">
      <c r="A139" s="87"/>
      <c r="B139" s="86" t="s">
        <v>40</v>
      </c>
      <c r="C139" s="38" t="s">
        <v>97</v>
      </c>
      <c r="D139" s="72"/>
      <c r="E139" s="72"/>
      <c r="F139" s="72">
        <v>1</v>
      </c>
    </row>
    <row r="140" spans="1:6" x14ac:dyDescent="0.25">
      <c r="A140" s="88"/>
      <c r="B140" s="88"/>
      <c r="C140" s="38" t="s">
        <v>40</v>
      </c>
      <c r="D140" s="72"/>
      <c r="E140" s="72"/>
      <c r="F140" s="72">
        <v>1</v>
      </c>
    </row>
    <row r="141" spans="1:6" x14ac:dyDescent="0.25">
      <c r="A141" s="86" t="s">
        <v>130</v>
      </c>
      <c r="B141" s="92" t="s">
        <v>95</v>
      </c>
      <c r="C141" s="65" t="s">
        <v>98</v>
      </c>
      <c r="D141" s="72">
        <v>1</v>
      </c>
      <c r="E141" s="72"/>
      <c r="F141" s="72"/>
    </row>
    <row r="142" spans="1:6" x14ac:dyDescent="0.25">
      <c r="A142" s="87"/>
      <c r="B142" s="93"/>
      <c r="C142" s="65" t="s">
        <v>40</v>
      </c>
      <c r="D142" s="72">
        <v>1</v>
      </c>
      <c r="E142" s="72"/>
      <c r="F142" s="72"/>
    </row>
    <row r="143" spans="1:6" x14ac:dyDescent="0.25">
      <c r="A143" s="87"/>
      <c r="B143" s="86" t="s">
        <v>40</v>
      </c>
      <c r="C143" s="38" t="s">
        <v>98</v>
      </c>
      <c r="D143" s="72">
        <v>1</v>
      </c>
      <c r="E143" s="72"/>
      <c r="F143" s="72"/>
    </row>
    <row r="144" spans="1:6" x14ac:dyDescent="0.25">
      <c r="A144" s="88"/>
      <c r="B144" s="88"/>
      <c r="C144" s="38" t="s">
        <v>40</v>
      </c>
      <c r="D144" s="72">
        <v>1</v>
      </c>
      <c r="E144" s="72"/>
      <c r="F144" s="72"/>
    </row>
    <row r="145" spans="1:6" x14ac:dyDescent="0.25">
      <c r="A145" s="86" t="s">
        <v>131</v>
      </c>
      <c r="B145" s="92" t="s">
        <v>95</v>
      </c>
      <c r="C145" s="65" t="s">
        <v>97</v>
      </c>
      <c r="D145" s="72">
        <v>1</v>
      </c>
      <c r="E145" s="72"/>
      <c r="F145" s="72"/>
    </row>
    <row r="146" spans="1:6" x14ac:dyDescent="0.25">
      <c r="A146" s="87"/>
      <c r="B146" s="93"/>
      <c r="C146" s="65" t="s">
        <v>40</v>
      </c>
      <c r="D146" s="72">
        <v>1</v>
      </c>
      <c r="E146" s="72"/>
      <c r="F146" s="72"/>
    </row>
    <row r="147" spans="1:6" x14ac:dyDescent="0.25">
      <c r="A147" s="87"/>
      <c r="B147" s="86" t="s">
        <v>40</v>
      </c>
      <c r="C147" s="38" t="s">
        <v>97</v>
      </c>
      <c r="D147" s="72">
        <v>1</v>
      </c>
      <c r="E147" s="72"/>
      <c r="F147" s="72"/>
    </row>
    <row r="148" spans="1:6" x14ac:dyDescent="0.25">
      <c r="A148" s="88"/>
      <c r="B148" s="88"/>
      <c r="C148" s="38" t="s">
        <v>40</v>
      </c>
      <c r="D148" s="72">
        <v>1</v>
      </c>
      <c r="E148" s="72"/>
      <c r="F148" s="72"/>
    </row>
    <row r="149" spans="1:6" x14ac:dyDescent="0.25">
      <c r="A149" s="86" t="s">
        <v>132</v>
      </c>
      <c r="B149" s="92" t="s">
        <v>95</v>
      </c>
      <c r="C149" s="65" t="s">
        <v>98</v>
      </c>
      <c r="D149" s="72">
        <v>1</v>
      </c>
      <c r="E149" s="72"/>
      <c r="F149" s="72"/>
    </row>
    <row r="150" spans="1:6" x14ac:dyDescent="0.25">
      <c r="A150" s="87"/>
      <c r="B150" s="93"/>
      <c r="C150" s="65" t="s">
        <v>40</v>
      </c>
      <c r="D150" s="72">
        <v>1</v>
      </c>
      <c r="E150" s="72"/>
      <c r="F150" s="72"/>
    </row>
    <row r="151" spans="1:6" x14ac:dyDescent="0.25">
      <c r="A151" s="87"/>
      <c r="B151" s="86" t="s">
        <v>40</v>
      </c>
      <c r="C151" s="38" t="s">
        <v>98</v>
      </c>
      <c r="D151" s="72">
        <v>1</v>
      </c>
      <c r="E151" s="72"/>
      <c r="F151" s="72"/>
    </row>
    <row r="152" spans="1:6" x14ac:dyDescent="0.25">
      <c r="A152" s="88"/>
      <c r="B152" s="88"/>
      <c r="C152" s="38" t="s">
        <v>40</v>
      </c>
      <c r="D152" s="72">
        <v>1</v>
      </c>
      <c r="E152" s="72"/>
      <c r="F152" s="72"/>
    </row>
    <row r="153" spans="1:6" x14ac:dyDescent="0.25">
      <c r="A153" s="86" t="s">
        <v>133</v>
      </c>
      <c r="B153" s="92" t="s">
        <v>95</v>
      </c>
      <c r="C153" s="65" t="s">
        <v>97</v>
      </c>
      <c r="D153" s="72">
        <v>1</v>
      </c>
      <c r="E153" s="72"/>
      <c r="F153" s="72"/>
    </row>
    <row r="154" spans="1:6" x14ac:dyDescent="0.25">
      <c r="A154" s="87"/>
      <c r="B154" s="93"/>
      <c r="C154" s="65" t="s">
        <v>40</v>
      </c>
      <c r="D154" s="72">
        <v>1</v>
      </c>
      <c r="E154" s="72"/>
      <c r="F154" s="72"/>
    </row>
    <row r="155" spans="1:6" x14ac:dyDescent="0.25">
      <c r="A155" s="87"/>
      <c r="B155" s="86" t="s">
        <v>40</v>
      </c>
      <c r="C155" s="38" t="s">
        <v>97</v>
      </c>
      <c r="D155" s="72">
        <v>1</v>
      </c>
      <c r="E155" s="72"/>
      <c r="F155" s="72"/>
    </row>
    <row r="156" spans="1:6" x14ac:dyDescent="0.25">
      <c r="A156" s="88"/>
      <c r="B156" s="88"/>
      <c r="C156" s="38" t="s">
        <v>40</v>
      </c>
      <c r="D156" s="72">
        <v>1</v>
      </c>
      <c r="E156" s="72"/>
      <c r="F156" s="72"/>
    </row>
    <row r="157" spans="1:6" x14ac:dyDescent="0.25">
      <c r="A157" s="86" t="s">
        <v>134</v>
      </c>
      <c r="B157" s="92" t="s">
        <v>95</v>
      </c>
      <c r="C157" s="65" t="s">
        <v>97</v>
      </c>
      <c r="D157" s="72">
        <v>1</v>
      </c>
      <c r="E157" s="72">
        <v>1</v>
      </c>
      <c r="F157" s="72"/>
    </row>
    <row r="158" spans="1:6" x14ac:dyDescent="0.25">
      <c r="A158" s="87"/>
      <c r="B158" s="93"/>
      <c r="C158" s="65" t="s">
        <v>40</v>
      </c>
      <c r="D158" s="72">
        <v>1</v>
      </c>
      <c r="E158" s="72">
        <v>1</v>
      </c>
      <c r="F158" s="72"/>
    </row>
    <row r="159" spans="1:6" x14ac:dyDescent="0.25">
      <c r="A159" s="87"/>
      <c r="B159" s="86" t="s">
        <v>40</v>
      </c>
      <c r="C159" s="38" t="s">
        <v>97</v>
      </c>
      <c r="D159" s="72">
        <v>1</v>
      </c>
      <c r="E159" s="72">
        <v>1</v>
      </c>
      <c r="F159" s="72"/>
    </row>
    <row r="160" spans="1:6" x14ac:dyDescent="0.25">
      <c r="A160" s="88"/>
      <c r="B160" s="88"/>
      <c r="C160" s="38" t="s">
        <v>40</v>
      </c>
      <c r="D160" s="72">
        <v>1</v>
      </c>
      <c r="E160" s="72">
        <v>1</v>
      </c>
      <c r="F160" s="72"/>
    </row>
    <row r="161" spans="1:6" x14ac:dyDescent="0.25">
      <c r="A161" s="86" t="s">
        <v>135</v>
      </c>
      <c r="B161" s="92" t="s">
        <v>95</v>
      </c>
      <c r="C161" s="65" t="s">
        <v>100</v>
      </c>
      <c r="D161" s="72"/>
      <c r="E161" s="72">
        <v>0.33329999999999999</v>
      </c>
      <c r="F161" s="72"/>
    </row>
    <row r="162" spans="1:6" x14ac:dyDescent="0.25">
      <c r="A162" s="87"/>
      <c r="B162" s="95"/>
      <c r="C162" s="65" t="s">
        <v>97</v>
      </c>
      <c r="D162" s="72">
        <v>1</v>
      </c>
      <c r="E162" s="72">
        <v>3</v>
      </c>
      <c r="F162" s="72">
        <v>1</v>
      </c>
    </row>
    <row r="163" spans="1:6" x14ac:dyDescent="0.25">
      <c r="A163" s="87"/>
      <c r="B163" s="95"/>
      <c r="C163" s="65" t="s">
        <v>98</v>
      </c>
      <c r="D163" s="72"/>
      <c r="E163" s="72">
        <v>1</v>
      </c>
      <c r="F163" s="72"/>
    </row>
    <row r="164" spans="1:6" x14ac:dyDescent="0.25">
      <c r="A164" s="87"/>
      <c r="B164" s="93"/>
      <c r="C164" s="65" t="s">
        <v>40</v>
      </c>
      <c r="D164" s="72">
        <v>1</v>
      </c>
      <c r="E164" s="72">
        <v>4.3333000000000004</v>
      </c>
      <c r="F164" s="72">
        <v>1</v>
      </c>
    </row>
    <row r="165" spans="1:6" x14ac:dyDescent="0.25">
      <c r="A165" s="87"/>
      <c r="B165" s="86" t="s">
        <v>40</v>
      </c>
      <c r="C165" s="38" t="s">
        <v>100</v>
      </c>
      <c r="D165" s="72"/>
      <c r="E165" s="72">
        <v>0.33329999999999999</v>
      </c>
      <c r="F165" s="72"/>
    </row>
    <row r="166" spans="1:6" x14ac:dyDescent="0.25">
      <c r="A166" s="87"/>
      <c r="B166" s="87"/>
      <c r="C166" s="38" t="s">
        <v>97</v>
      </c>
      <c r="D166" s="72">
        <v>1</v>
      </c>
      <c r="E166" s="72">
        <v>3</v>
      </c>
      <c r="F166" s="72">
        <v>1</v>
      </c>
    </row>
    <row r="167" spans="1:6" x14ac:dyDescent="0.25">
      <c r="A167" s="87"/>
      <c r="B167" s="87"/>
      <c r="C167" s="38" t="s">
        <v>98</v>
      </c>
      <c r="D167" s="72"/>
      <c r="E167" s="72">
        <v>1</v>
      </c>
      <c r="F167" s="72"/>
    </row>
    <row r="168" spans="1:6" x14ac:dyDescent="0.25">
      <c r="A168" s="88"/>
      <c r="B168" s="88"/>
      <c r="C168" s="38" t="s">
        <v>40</v>
      </c>
      <c r="D168" s="72">
        <v>1</v>
      </c>
      <c r="E168" s="72">
        <v>4.3333000000000004</v>
      </c>
      <c r="F168" s="72">
        <v>1</v>
      </c>
    </row>
    <row r="169" spans="1:6" x14ac:dyDescent="0.25">
      <c r="A169" s="86" t="s">
        <v>136</v>
      </c>
      <c r="B169" s="92" t="s">
        <v>95</v>
      </c>
      <c r="C169" s="65" t="s">
        <v>98</v>
      </c>
      <c r="D169" s="72"/>
      <c r="E169" s="72"/>
      <c r="F169" s="72">
        <v>1</v>
      </c>
    </row>
    <row r="170" spans="1:6" x14ac:dyDescent="0.25">
      <c r="A170" s="87"/>
      <c r="B170" s="93"/>
      <c r="C170" s="65" t="s">
        <v>40</v>
      </c>
      <c r="D170" s="72"/>
      <c r="E170" s="72"/>
      <c r="F170" s="72">
        <v>1</v>
      </c>
    </row>
    <row r="171" spans="1:6" x14ac:dyDescent="0.25">
      <c r="A171" s="87"/>
      <c r="B171" s="86" t="s">
        <v>40</v>
      </c>
      <c r="C171" s="38" t="s">
        <v>98</v>
      </c>
      <c r="D171" s="72"/>
      <c r="E171" s="72"/>
      <c r="F171" s="72">
        <v>1</v>
      </c>
    </row>
    <row r="172" spans="1:6" x14ac:dyDescent="0.25">
      <c r="A172" s="88"/>
      <c r="B172" s="88"/>
      <c r="C172" s="38" t="s">
        <v>40</v>
      </c>
      <c r="D172" s="72"/>
      <c r="E172" s="72"/>
      <c r="F172" s="72">
        <v>1</v>
      </c>
    </row>
    <row r="173" spans="1:6" x14ac:dyDescent="0.25">
      <c r="A173" s="86" t="s">
        <v>137</v>
      </c>
      <c r="B173" s="92" t="s">
        <v>95</v>
      </c>
      <c r="C173" s="65" t="s">
        <v>97</v>
      </c>
      <c r="D173" s="72"/>
      <c r="E173" s="72"/>
      <c r="F173" s="72">
        <v>1</v>
      </c>
    </row>
    <row r="174" spans="1:6" x14ac:dyDescent="0.25">
      <c r="A174" s="87"/>
      <c r="B174" s="93"/>
      <c r="C174" s="65" t="s">
        <v>40</v>
      </c>
      <c r="D174" s="72"/>
      <c r="E174" s="72"/>
      <c r="F174" s="72">
        <v>1</v>
      </c>
    </row>
    <row r="175" spans="1:6" x14ac:dyDescent="0.25">
      <c r="A175" s="87"/>
      <c r="B175" s="86" t="s">
        <v>40</v>
      </c>
      <c r="C175" s="38" t="s">
        <v>97</v>
      </c>
      <c r="D175" s="72"/>
      <c r="E175" s="72"/>
      <c r="F175" s="72">
        <v>1</v>
      </c>
    </row>
    <row r="176" spans="1:6" x14ac:dyDescent="0.25">
      <c r="A176" s="88"/>
      <c r="B176" s="88"/>
      <c r="C176" s="38" t="s">
        <v>40</v>
      </c>
      <c r="D176" s="72"/>
      <c r="E176" s="72"/>
      <c r="F176" s="72">
        <v>1</v>
      </c>
    </row>
    <row r="177" spans="1:6" x14ac:dyDescent="0.25">
      <c r="A177" s="86" t="s">
        <v>138</v>
      </c>
      <c r="B177" s="92" t="s">
        <v>95</v>
      </c>
      <c r="C177" s="65" t="s">
        <v>98</v>
      </c>
      <c r="D177" s="72"/>
      <c r="E177" s="72">
        <v>3</v>
      </c>
      <c r="F177" s="72"/>
    </row>
    <row r="178" spans="1:6" x14ac:dyDescent="0.25">
      <c r="A178" s="87"/>
      <c r="B178" s="93"/>
      <c r="C178" s="65" t="s">
        <v>40</v>
      </c>
      <c r="D178" s="72"/>
      <c r="E178" s="72">
        <v>3</v>
      </c>
      <c r="F178" s="72"/>
    </row>
    <row r="179" spans="1:6" x14ac:dyDescent="0.25">
      <c r="A179" s="87"/>
      <c r="B179" s="86" t="s">
        <v>40</v>
      </c>
      <c r="C179" s="38" t="s">
        <v>98</v>
      </c>
      <c r="D179" s="72"/>
      <c r="E179" s="72">
        <v>3</v>
      </c>
      <c r="F179" s="72"/>
    </row>
    <row r="180" spans="1:6" x14ac:dyDescent="0.25">
      <c r="A180" s="88"/>
      <c r="B180" s="88"/>
      <c r="C180" s="38" t="s">
        <v>40</v>
      </c>
      <c r="D180" s="72"/>
      <c r="E180" s="72">
        <v>3</v>
      </c>
      <c r="F180" s="72"/>
    </row>
    <row r="181" spans="1:6" x14ac:dyDescent="0.25">
      <c r="A181" s="86" t="s">
        <v>139</v>
      </c>
      <c r="B181" s="92" t="s">
        <v>105</v>
      </c>
      <c r="C181" s="65" t="s">
        <v>97</v>
      </c>
      <c r="D181" s="72"/>
      <c r="E181" s="72"/>
      <c r="F181" s="72">
        <v>1</v>
      </c>
    </row>
    <row r="182" spans="1:6" x14ac:dyDescent="0.25">
      <c r="A182" s="87"/>
      <c r="B182" s="93"/>
      <c r="C182" s="65" t="s">
        <v>40</v>
      </c>
      <c r="D182" s="72"/>
      <c r="E182" s="72"/>
      <c r="F182" s="72">
        <v>1</v>
      </c>
    </row>
    <row r="183" spans="1:6" x14ac:dyDescent="0.25">
      <c r="A183" s="87"/>
      <c r="B183" s="92" t="s">
        <v>95</v>
      </c>
      <c r="C183" s="65" t="s">
        <v>97</v>
      </c>
      <c r="D183" s="72">
        <v>1</v>
      </c>
      <c r="E183" s="72"/>
      <c r="F183" s="72">
        <v>6</v>
      </c>
    </row>
    <row r="184" spans="1:6" x14ac:dyDescent="0.25">
      <c r="A184" s="87"/>
      <c r="B184" s="93"/>
      <c r="C184" s="65" t="s">
        <v>40</v>
      </c>
      <c r="D184" s="72">
        <v>1</v>
      </c>
      <c r="E184" s="72"/>
      <c r="F184" s="72">
        <v>6</v>
      </c>
    </row>
    <row r="185" spans="1:6" x14ac:dyDescent="0.25">
      <c r="A185" s="87"/>
      <c r="B185" s="86" t="s">
        <v>40</v>
      </c>
      <c r="C185" s="38" t="s">
        <v>97</v>
      </c>
      <c r="D185" s="72">
        <v>1</v>
      </c>
      <c r="E185" s="72"/>
      <c r="F185" s="72">
        <v>7</v>
      </c>
    </row>
    <row r="186" spans="1:6" x14ac:dyDescent="0.25">
      <c r="A186" s="88"/>
      <c r="B186" s="88"/>
      <c r="C186" s="38" t="s">
        <v>40</v>
      </c>
      <c r="D186" s="72">
        <v>1</v>
      </c>
      <c r="E186" s="72"/>
      <c r="F186" s="72">
        <v>7</v>
      </c>
    </row>
    <row r="187" spans="1:6" x14ac:dyDescent="0.25">
      <c r="A187" s="86" t="s">
        <v>140</v>
      </c>
      <c r="B187" s="92" t="s">
        <v>95</v>
      </c>
      <c r="C187" s="65" t="s">
        <v>97</v>
      </c>
      <c r="D187" s="72"/>
      <c r="E187" s="72"/>
      <c r="F187" s="72">
        <v>1</v>
      </c>
    </row>
    <row r="188" spans="1:6" x14ac:dyDescent="0.25">
      <c r="A188" s="87"/>
      <c r="B188" s="95"/>
      <c r="C188" s="65" t="s">
        <v>98</v>
      </c>
      <c r="D188" s="72">
        <v>1</v>
      </c>
      <c r="E188" s="72"/>
      <c r="F188" s="72"/>
    </row>
    <row r="189" spans="1:6" x14ac:dyDescent="0.25">
      <c r="A189" s="87"/>
      <c r="B189" s="93"/>
      <c r="C189" s="65" t="s">
        <v>40</v>
      </c>
      <c r="D189" s="72">
        <v>1</v>
      </c>
      <c r="E189" s="72"/>
      <c r="F189" s="72">
        <v>1</v>
      </c>
    </row>
    <row r="190" spans="1:6" x14ac:dyDescent="0.25">
      <c r="A190" s="87"/>
      <c r="B190" s="86" t="s">
        <v>40</v>
      </c>
      <c r="C190" s="38" t="s">
        <v>97</v>
      </c>
      <c r="D190" s="72"/>
      <c r="E190" s="72"/>
      <c r="F190" s="72">
        <v>1</v>
      </c>
    </row>
    <row r="191" spans="1:6" x14ac:dyDescent="0.25">
      <c r="A191" s="87"/>
      <c r="B191" s="87"/>
      <c r="C191" s="38" t="s">
        <v>98</v>
      </c>
      <c r="D191" s="72">
        <v>1</v>
      </c>
      <c r="E191" s="72"/>
      <c r="F191" s="72"/>
    </row>
    <row r="192" spans="1:6" x14ac:dyDescent="0.25">
      <c r="A192" s="88"/>
      <c r="B192" s="88"/>
      <c r="C192" s="38" t="s">
        <v>40</v>
      </c>
      <c r="D192" s="72">
        <v>1</v>
      </c>
      <c r="E192" s="72"/>
      <c r="F192" s="72">
        <v>1</v>
      </c>
    </row>
    <row r="193" spans="1:6" x14ac:dyDescent="0.25">
      <c r="A193" s="86" t="s">
        <v>141</v>
      </c>
      <c r="B193" s="92" t="s">
        <v>95</v>
      </c>
      <c r="C193" s="65" t="s">
        <v>98</v>
      </c>
      <c r="D193" s="72">
        <v>1</v>
      </c>
      <c r="E193" s="72"/>
      <c r="F193" s="72">
        <v>1</v>
      </c>
    </row>
    <row r="194" spans="1:6" x14ac:dyDescent="0.25">
      <c r="A194" s="87"/>
      <c r="B194" s="93"/>
      <c r="C194" s="65" t="s">
        <v>40</v>
      </c>
      <c r="D194" s="72">
        <v>1</v>
      </c>
      <c r="E194" s="72"/>
      <c r="F194" s="72">
        <v>1</v>
      </c>
    </row>
    <row r="195" spans="1:6" x14ac:dyDescent="0.25">
      <c r="A195" s="87"/>
      <c r="B195" s="86" t="s">
        <v>40</v>
      </c>
      <c r="C195" s="38" t="s">
        <v>98</v>
      </c>
      <c r="D195" s="72">
        <v>1</v>
      </c>
      <c r="E195" s="72"/>
      <c r="F195" s="72">
        <v>1</v>
      </c>
    </row>
    <row r="196" spans="1:6" x14ac:dyDescent="0.25">
      <c r="A196" s="88"/>
      <c r="B196" s="88"/>
      <c r="C196" s="38" t="s">
        <v>40</v>
      </c>
      <c r="D196" s="72">
        <v>1</v>
      </c>
      <c r="E196" s="72"/>
      <c r="F196" s="72">
        <v>1</v>
      </c>
    </row>
    <row r="197" spans="1:6" x14ac:dyDescent="0.25">
      <c r="A197" s="86" t="s">
        <v>142</v>
      </c>
      <c r="B197" s="92" t="s">
        <v>95</v>
      </c>
      <c r="C197" s="65" t="s">
        <v>98</v>
      </c>
      <c r="D197" s="72">
        <v>1</v>
      </c>
      <c r="E197" s="72"/>
      <c r="F197" s="72"/>
    </row>
    <row r="198" spans="1:6" x14ac:dyDescent="0.25">
      <c r="A198" s="87"/>
      <c r="B198" s="93"/>
      <c r="C198" s="65" t="s">
        <v>40</v>
      </c>
      <c r="D198" s="72">
        <v>1</v>
      </c>
      <c r="E198" s="72"/>
      <c r="F198" s="72"/>
    </row>
    <row r="199" spans="1:6" x14ac:dyDescent="0.25">
      <c r="A199" s="87"/>
      <c r="B199" s="86" t="s">
        <v>40</v>
      </c>
      <c r="C199" s="38" t="s">
        <v>98</v>
      </c>
      <c r="D199" s="72">
        <v>1</v>
      </c>
      <c r="E199" s="72"/>
      <c r="F199" s="72"/>
    </row>
    <row r="200" spans="1:6" x14ac:dyDescent="0.25">
      <c r="A200" s="88"/>
      <c r="B200" s="88"/>
      <c r="C200" s="38" t="s">
        <v>40</v>
      </c>
      <c r="D200" s="72">
        <v>1</v>
      </c>
      <c r="E200" s="72"/>
      <c r="F200" s="72"/>
    </row>
    <row r="201" spans="1:6" x14ac:dyDescent="0.25">
      <c r="A201" s="86" t="s">
        <v>143</v>
      </c>
      <c r="B201" s="92" t="s">
        <v>95</v>
      </c>
      <c r="C201" s="65" t="s">
        <v>97</v>
      </c>
      <c r="D201" s="72"/>
      <c r="E201" s="72"/>
      <c r="F201" s="72">
        <v>1</v>
      </c>
    </row>
    <row r="202" spans="1:6" x14ac:dyDescent="0.25">
      <c r="A202" s="87"/>
      <c r="B202" s="93"/>
      <c r="C202" s="65" t="s">
        <v>40</v>
      </c>
      <c r="D202" s="72"/>
      <c r="E202" s="72"/>
      <c r="F202" s="72">
        <v>1</v>
      </c>
    </row>
    <row r="203" spans="1:6" x14ac:dyDescent="0.25">
      <c r="A203" s="87"/>
      <c r="B203" s="86" t="s">
        <v>40</v>
      </c>
      <c r="C203" s="38" t="s">
        <v>97</v>
      </c>
      <c r="D203" s="72"/>
      <c r="E203" s="72"/>
      <c r="F203" s="72">
        <v>1</v>
      </c>
    </row>
    <row r="204" spans="1:6" x14ac:dyDescent="0.25">
      <c r="A204" s="88"/>
      <c r="B204" s="88"/>
      <c r="C204" s="38" t="s">
        <v>40</v>
      </c>
      <c r="D204" s="72"/>
      <c r="E204" s="72"/>
      <c r="F204" s="72">
        <v>1</v>
      </c>
    </row>
    <row r="205" spans="1:6" x14ac:dyDescent="0.25">
      <c r="A205" s="86" t="s">
        <v>144</v>
      </c>
      <c r="B205" s="92" t="s">
        <v>104</v>
      </c>
      <c r="C205" s="65" t="s">
        <v>98</v>
      </c>
      <c r="D205" s="72">
        <v>0.2</v>
      </c>
      <c r="E205" s="72"/>
      <c r="F205" s="72"/>
    </row>
    <row r="206" spans="1:6" x14ac:dyDescent="0.25">
      <c r="A206" s="87"/>
      <c r="B206" s="93"/>
      <c r="C206" s="65" t="s">
        <v>40</v>
      </c>
      <c r="D206" s="72">
        <v>0.2</v>
      </c>
      <c r="E206" s="72"/>
      <c r="F206" s="72"/>
    </row>
    <row r="207" spans="1:6" x14ac:dyDescent="0.25">
      <c r="A207" s="87"/>
      <c r="B207" s="92" t="s">
        <v>222</v>
      </c>
      <c r="C207" s="65" t="s">
        <v>99</v>
      </c>
      <c r="D207" s="72">
        <v>3</v>
      </c>
      <c r="E207" s="72"/>
      <c r="F207" s="72"/>
    </row>
    <row r="208" spans="1:6" x14ac:dyDescent="0.25">
      <c r="A208" s="87"/>
      <c r="B208" s="93"/>
      <c r="C208" s="65" t="s">
        <v>40</v>
      </c>
      <c r="D208" s="72">
        <v>3</v>
      </c>
      <c r="E208" s="72"/>
      <c r="F208" s="72"/>
    </row>
    <row r="209" spans="1:6" x14ac:dyDescent="0.25">
      <c r="A209" s="87"/>
      <c r="B209" s="92" t="s">
        <v>105</v>
      </c>
      <c r="C209" s="65" t="s">
        <v>97</v>
      </c>
      <c r="D209" s="72">
        <v>50</v>
      </c>
      <c r="E209" s="72">
        <v>13</v>
      </c>
      <c r="F209" s="72">
        <v>18</v>
      </c>
    </row>
    <row r="210" spans="1:6" x14ac:dyDescent="0.25">
      <c r="A210" s="87"/>
      <c r="B210" s="93"/>
      <c r="C210" s="65" t="s">
        <v>40</v>
      </c>
      <c r="D210" s="72">
        <v>50</v>
      </c>
      <c r="E210" s="72">
        <v>13</v>
      </c>
      <c r="F210" s="72">
        <v>18</v>
      </c>
    </row>
    <row r="211" spans="1:6" x14ac:dyDescent="0.25">
      <c r="A211" s="87"/>
      <c r="B211" s="92" t="s">
        <v>95</v>
      </c>
      <c r="C211" s="65" t="s">
        <v>100</v>
      </c>
      <c r="D211" s="72"/>
      <c r="E211" s="72">
        <v>35.663100000000057</v>
      </c>
      <c r="F211" s="72">
        <v>11</v>
      </c>
    </row>
    <row r="212" spans="1:6" x14ac:dyDescent="0.25">
      <c r="A212" s="87"/>
      <c r="B212" s="95"/>
      <c r="C212" s="65" t="s">
        <v>97</v>
      </c>
      <c r="D212" s="72">
        <v>446</v>
      </c>
      <c r="E212" s="72">
        <v>206</v>
      </c>
      <c r="F212" s="72">
        <v>201</v>
      </c>
    </row>
    <row r="213" spans="1:6" x14ac:dyDescent="0.25">
      <c r="A213" s="87"/>
      <c r="B213" s="95"/>
      <c r="C213" s="65" t="s">
        <v>99</v>
      </c>
      <c r="D213" s="72"/>
      <c r="E213" s="72"/>
      <c r="F213" s="72">
        <v>15</v>
      </c>
    </row>
    <row r="214" spans="1:6" x14ac:dyDescent="0.25">
      <c r="A214" s="87"/>
      <c r="B214" s="95"/>
      <c r="C214" s="65" t="s">
        <v>98</v>
      </c>
      <c r="D214" s="72">
        <v>86</v>
      </c>
      <c r="E214" s="72">
        <v>35</v>
      </c>
      <c r="F214" s="72">
        <v>18</v>
      </c>
    </row>
    <row r="215" spans="1:6" x14ac:dyDescent="0.25">
      <c r="A215" s="87"/>
      <c r="B215" s="93"/>
      <c r="C215" s="65" t="s">
        <v>40</v>
      </c>
      <c r="D215" s="72">
        <v>532</v>
      </c>
      <c r="E215" s="72">
        <v>276.66310000000004</v>
      </c>
      <c r="F215" s="72">
        <v>245</v>
      </c>
    </row>
    <row r="216" spans="1:6" x14ac:dyDescent="0.25">
      <c r="A216" s="87"/>
      <c r="B216" s="92" t="s">
        <v>106</v>
      </c>
      <c r="C216" s="65" t="s">
        <v>99</v>
      </c>
      <c r="D216" s="72"/>
      <c r="E216" s="72">
        <v>10</v>
      </c>
      <c r="F216" s="72"/>
    </row>
    <row r="217" spans="1:6" x14ac:dyDescent="0.25">
      <c r="A217" s="87"/>
      <c r="B217" s="95"/>
      <c r="C217" s="65" t="s">
        <v>98</v>
      </c>
      <c r="D217" s="72"/>
      <c r="E217" s="72">
        <v>1</v>
      </c>
      <c r="F217" s="72"/>
    </row>
    <row r="218" spans="1:6" x14ac:dyDescent="0.25">
      <c r="A218" s="87"/>
      <c r="B218" s="93"/>
      <c r="C218" s="65" t="s">
        <v>40</v>
      </c>
      <c r="D218" s="72"/>
      <c r="E218" s="72">
        <v>11</v>
      </c>
      <c r="F218" s="72"/>
    </row>
    <row r="219" spans="1:6" x14ac:dyDescent="0.25">
      <c r="A219" s="87"/>
      <c r="B219" s="86" t="s">
        <v>40</v>
      </c>
      <c r="C219" s="38" t="s">
        <v>100</v>
      </c>
      <c r="D219" s="72"/>
      <c r="E219" s="72">
        <v>35.663100000000057</v>
      </c>
      <c r="F219" s="72">
        <v>11</v>
      </c>
    </row>
    <row r="220" spans="1:6" x14ac:dyDescent="0.25">
      <c r="A220" s="87"/>
      <c r="B220" s="87"/>
      <c r="C220" s="38" t="s">
        <v>97</v>
      </c>
      <c r="D220" s="72">
        <v>496</v>
      </c>
      <c r="E220" s="72">
        <v>219</v>
      </c>
      <c r="F220" s="72">
        <v>219</v>
      </c>
    </row>
    <row r="221" spans="1:6" x14ac:dyDescent="0.25">
      <c r="A221" s="87"/>
      <c r="B221" s="87"/>
      <c r="C221" s="38" t="s">
        <v>99</v>
      </c>
      <c r="D221" s="72">
        <v>3</v>
      </c>
      <c r="E221" s="72">
        <v>10</v>
      </c>
      <c r="F221" s="72">
        <v>15</v>
      </c>
    </row>
    <row r="222" spans="1:6" x14ac:dyDescent="0.25">
      <c r="A222" s="87"/>
      <c r="B222" s="87"/>
      <c r="C222" s="38" t="s">
        <v>98</v>
      </c>
      <c r="D222" s="72">
        <v>86.2</v>
      </c>
      <c r="E222" s="72">
        <v>36</v>
      </c>
      <c r="F222" s="72">
        <v>18</v>
      </c>
    </row>
    <row r="223" spans="1:6" x14ac:dyDescent="0.25">
      <c r="A223" s="88"/>
      <c r="B223" s="88"/>
      <c r="C223" s="38" t="s">
        <v>40</v>
      </c>
      <c r="D223" s="72">
        <v>585.20000000000005</v>
      </c>
      <c r="E223" s="72">
        <v>300.66310000000004</v>
      </c>
      <c r="F223" s="72">
        <v>263</v>
      </c>
    </row>
    <row r="224" spans="1:6" x14ac:dyDescent="0.25">
      <c r="A224" s="86" t="s">
        <v>145</v>
      </c>
      <c r="B224" s="92" t="s">
        <v>95</v>
      </c>
      <c r="C224" s="65" t="s">
        <v>98</v>
      </c>
      <c r="D224" s="72">
        <v>1</v>
      </c>
      <c r="E224" s="72"/>
      <c r="F224" s="72"/>
    </row>
    <row r="225" spans="1:6" x14ac:dyDescent="0.25">
      <c r="A225" s="87"/>
      <c r="B225" s="93"/>
      <c r="C225" s="65" t="s">
        <v>40</v>
      </c>
      <c r="D225" s="72">
        <v>1</v>
      </c>
      <c r="E225" s="72"/>
      <c r="F225" s="72"/>
    </row>
    <row r="226" spans="1:6" x14ac:dyDescent="0.25">
      <c r="A226" s="87"/>
      <c r="B226" s="86" t="s">
        <v>40</v>
      </c>
      <c r="C226" s="38" t="s">
        <v>98</v>
      </c>
      <c r="D226" s="72">
        <v>1</v>
      </c>
      <c r="E226" s="72"/>
      <c r="F226" s="72"/>
    </row>
    <row r="227" spans="1:6" x14ac:dyDescent="0.25">
      <c r="A227" s="88"/>
      <c r="B227" s="88"/>
      <c r="C227" s="38" t="s">
        <v>40</v>
      </c>
      <c r="D227" s="72">
        <v>1</v>
      </c>
      <c r="E227" s="72"/>
      <c r="F227" s="72"/>
    </row>
    <row r="228" spans="1:6" x14ac:dyDescent="0.25">
      <c r="A228" s="86" t="s">
        <v>146</v>
      </c>
      <c r="B228" s="92" t="s">
        <v>95</v>
      </c>
      <c r="C228" s="65" t="s">
        <v>97</v>
      </c>
      <c r="D228" s="72">
        <v>3</v>
      </c>
      <c r="E228" s="72">
        <v>1</v>
      </c>
      <c r="F228" s="72">
        <v>2</v>
      </c>
    </row>
    <row r="229" spans="1:6" x14ac:dyDescent="0.25">
      <c r="A229" s="87"/>
      <c r="B229" s="93"/>
      <c r="C229" s="65" t="s">
        <v>40</v>
      </c>
      <c r="D229" s="72">
        <v>3</v>
      </c>
      <c r="E229" s="72">
        <v>1</v>
      </c>
      <c r="F229" s="72">
        <v>2</v>
      </c>
    </row>
    <row r="230" spans="1:6" x14ac:dyDescent="0.25">
      <c r="A230" s="87"/>
      <c r="B230" s="86" t="s">
        <v>40</v>
      </c>
      <c r="C230" s="38" t="s">
        <v>97</v>
      </c>
      <c r="D230" s="72">
        <v>3</v>
      </c>
      <c r="E230" s="72">
        <v>1</v>
      </c>
      <c r="F230" s="72">
        <v>2</v>
      </c>
    </row>
    <row r="231" spans="1:6" x14ac:dyDescent="0.25">
      <c r="A231" s="88"/>
      <c r="B231" s="88"/>
      <c r="C231" s="38" t="s">
        <v>40</v>
      </c>
      <c r="D231" s="72">
        <v>3</v>
      </c>
      <c r="E231" s="72">
        <v>1</v>
      </c>
      <c r="F231" s="72">
        <v>2</v>
      </c>
    </row>
    <row r="232" spans="1:6" x14ac:dyDescent="0.25">
      <c r="A232" s="86" t="s">
        <v>147</v>
      </c>
      <c r="B232" s="92" t="s">
        <v>104</v>
      </c>
      <c r="C232" s="65" t="s">
        <v>98</v>
      </c>
      <c r="D232" s="72">
        <v>0.1</v>
      </c>
      <c r="E232" s="72"/>
      <c r="F232" s="72"/>
    </row>
    <row r="233" spans="1:6" x14ac:dyDescent="0.25">
      <c r="A233" s="87"/>
      <c r="B233" s="93"/>
      <c r="C233" s="65" t="s">
        <v>40</v>
      </c>
      <c r="D233" s="72">
        <v>0.1</v>
      </c>
      <c r="E233" s="72"/>
      <c r="F233" s="72"/>
    </row>
    <row r="234" spans="1:6" x14ac:dyDescent="0.25">
      <c r="A234" s="87"/>
      <c r="B234" s="92" t="s">
        <v>95</v>
      </c>
      <c r="C234" s="65" t="s">
        <v>98</v>
      </c>
      <c r="D234" s="72">
        <v>2</v>
      </c>
      <c r="E234" s="72"/>
      <c r="F234" s="72"/>
    </row>
    <row r="235" spans="1:6" x14ac:dyDescent="0.25">
      <c r="A235" s="87"/>
      <c r="B235" s="93"/>
      <c r="C235" s="65" t="s">
        <v>40</v>
      </c>
      <c r="D235" s="72">
        <v>2</v>
      </c>
      <c r="E235" s="72"/>
      <c r="F235" s="72"/>
    </row>
    <row r="236" spans="1:6" x14ac:dyDescent="0.25">
      <c r="A236" s="87"/>
      <c r="B236" s="86" t="s">
        <v>40</v>
      </c>
      <c r="C236" s="38" t="s">
        <v>98</v>
      </c>
      <c r="D236" s="72">
        <v>2.1</v>
      </c>
      <c r="E236" s="72"/>
      <c r="F236" s="72"/>
    </row>
    <row r="237" spans="1:6" x14ac:dyDescent="0.25">
      <c r="A237" s="88"/>
      <c r="B237" s="88"/>
      <c r="C237" s="38" t="s">
        <v>40</v>
      </c>
      <c r="D237" s="72">
        <v>2.1</v>
      </c>
      <c r="E237" s="72"/>
      <c r="F237" s="72"/>
    </row>
    <row r="238" spans="1:6" x14ac:dyDescent="0.25">
      <c r="A238" s="86" t="s">
        <v>148</v>
      </c>
      <c r="B238" s="92" t="s">
        <v>95</v>
      </c>
      <c r="C238" s="65" t="s">
        <v>97</v>
      </c>
      <c r="D238" s="72"/>
      <c r="E238" s="72">
        <v>1</v>
      </c>
      <c r="F238" s="72"/>
    </row>
    <row r="239" spans="1:6" x14ac:dyDescent="0.25">
      <c r="A239" s="87"/>
      <c r="B239" s="93"/>
      <c r="C239" s="65" t="s">
        <v>40</v>
      </c>
      <c r="D239" s="72"/>
      <c r="E239" s="72">
        <v>1</v>
      </c>
      <c r="F239" s="72"/>
    </row>
    <row r="240" spans="1:6" x14ac:dyDescent="0.25">
      <c r="A240" s="87"/>
      <c r="B240" s="86" t="s">
        <v>40</v>
      </c>
      <c r="C240" s="38" t="s">
        <v>97</v>
      </c>
      <c r="D240" s="72"/>
      <c r="E240" s="72">
        <v>1</v>
      </c>
      <c r="F240" s="72"/>
    </row>
    <row r="241" spans="1:6" x14ac:dyDescent="0.25">
      <c r="A241" s="88"/>
      <c r="B241" s="88"/>
      <c r="C241" s="38" t="s">
        <v>40</v>
      </c>
      <c r="D241" s="72"/>
      <c r="E241" s="72">
        <v>1</v>
      </c>
      <c r="F241" s="72"/>
    </row>
    <row r="242" spans="1:6" x14ac:dyDescent="0.25">
      <c r="A242" s="86" t="s">
        <v>149</v>
      </c>
      <c r="B242" s="92" t="s">
        <v>105</v>
      </c>
      <c r="C242" s="65" t="s">
        <v>97</v>
      </c>
      <c r="D242" s="72">
        <v>1</v>
      </c>
      <c r="E242" s="72"/>
      <c r="F242" s="72"/>
    </row>
    <row r="243" spans="1:6" x14ac:dyDescent="0.25">
      <c r="A243" s="87"/>
      <c r="B243" s="93"/>
      <c r="C243" s="65" t="s">
        <v>40</v>
      </c>
      <c r="D243" s="72">
        <v>1</v>
      </c>
      <c r="E243" s="72"/>
      <c r="F243" s="72"/>
    </row>
    <row r="244" spans="1:6" x14ac:dyDescent="0.25">
      <c r="A244" s="87"/>
      <c r="B244" s="92" t="s">
        <v>95</v>
      </c>
      <c r="C244" s="65" t="s">
        <v>97</v>
      </c>
      <c r="D244" s="72">
        <v>1</v>
      </c>
      <c r="E244" s="72"/>
      <c r="F244" s="72"/>
    </row>
    <row r="245" spans="1:6" x14ac:dyDescent="0.25">
      <c r="A245" s="87"/>
      <c r="B245" s="95"/>
      <c r="C245" s="65" t="s">
        <v>98</v>
      </c>
      <c r="D245" s="72">
        <v>1</v>
      </c>
      <c r="E245" s="72"/>
      <c r="F245" s="72"/>
    </row>
    <row r="246" spans="1:6" x14ac:dyDescent="0.25">
      <c r="A246" s="87"/>
      <c r="B246" s="93"/>
      <c r="C246" s="65" t="s">
        <v>40</v>
      </c>
      <c r="D246" s="72">
        <v>2</v>
      </c>
      <c r="E246" s="72"/>
      <c r="F246" s="72"/>
    </row>
    <row r="247" spans="1:6" x14ac:dyDescent="0.25">
      <c r="A247" s="87"/>
      <c r="B247" s="86" t="s">
        <v>40</v>
      </c>
      <c r="C247" s="38" t="s">
        <v>97</v>
      </c>
      <c r="D247" s="72">
        <v>2</v>
      </c>
      <c r="E247" s="72"/>
      <c r="F247" s="72"/>
    </row>
    <row r="248" spans="1:6" x14ac:dyDescent="0.25">
      <c r="A248" s="87"/>
      <c r="B248" s="87"/>
      <c r="C248" s="38" t="s">
        <v>98</v>
      </c>
      <c r="D248" s="72">
        <v>1</v>
      </c>
      <c r="E248" s="72"/>
      <c r="F248" s="72"/>
    </row>
    <row r="249" spans="1:6" x14ac:dyDescent="0.25">
      <c r="A249" s="88"/>
      <c r="B249" s="88"/>
      <c r="C249" s="38" t="s">
        <v>40</v>
      </c>
      <c r="D249" s="72">
        <v>3</v>
      </c>
      <c r="E249" s="72"/>
      <c r="F249" s="72"/>
    </row>
    <row r="250" spans="1:6" x14ac:dyDescent="0.25">
      <c r="A250" s="86" t="s">
        <v>150</v>
      </c>
      <c r="B250" s="92" t="s">
        <v>105</v>
      </c>
      <c r="C250" s="65" t="s">
        <v>97</v>
      </c>
      <c r="D250" s="72">
        <v>1</v>
      </c>
      <c r="E250" s="72"/>
      <c r="F250" s="72"/>
    </row>
    <row r="251" spans="1:6" x14ac:dyDescent="0.25">
      <c r="A251" s="87"/>
      <c r="B251" s="93"/>
      <c r="C251" s="65" t="s">
        <v>40</v>
      </c>
      <c r="D251" s="72">
        <v>1</v>
      </c>
      <c r="E251" s="72"/>
      <c r="F251" s="72"/>
    </row>
    <row r="252" spans="1:6" x14ac:dyDescent="0.25">
      <c r="A252" s="87"/>
      <c r="B252" s="86" t="s">
        <v>40</v>
      </c>
      <c r="C252" s="38" t="s">
        <v>97</v>
      </c>
      <c r="D252" s="72">
        <v>1</v>
      </c>
      <c r="E252" s="72"/>
      <c r="F252" s="72"/>
    </row>
    <row r="253" spans="1:6" x14ac:dyDescent="0.25">
      <c r="A253" s="88"/>
      <c r="B253" s="88"/>
      <c r="C253" s="38" t="s">
        <v>40</v>
      </c>
      <c r="D253" s="72">
        <v>1</v>
      </c>
      <c r="E253" s="72"/>
      <c r="F253" s="72"/>
    </row>
    <row r="254" spans="1:6" x14ac:dyDescent="0.25">
      <c r="A254" s="86" t="s">
        <v>151</v>
      </c>
      <c r="B254" s="92" t="s">
        <v>105</v>
      </c>
      <c r="C254" s="65" t="s">
        <v>97</v>
      </c>
      <c r="D254" s="72">
        <v>1</v>
      </c>
      <c r="E254" s="72"/>
      <c r="F254" s="72"/>
    </row>
    <row r="255" spans="1:6" x14ac:dyDescent="0.25">
      <c r="A255" s="87"/>
      <c r="B255" s="93"/>
      <c r="C255" s="65" t="s">
        <v>40</v>
      </c>
      <c r="D255" s="72">
        <v>1</v>
      </c>
      <c r="E255" s="72"/>
      <c r="F255" s="72"/>
    </row>
    <row r="256" spans="1:6" x14ac:dyDescent="0.25">
      <c r="A256" s="87"/>
      <c r="B256" s="92" t="s">
        <v>95</v>
      </c>
      <c r="C256" s="65" t="s">
        <v>97</v>
      </c>
      <c r="D256" s="72">
        <v>2</v>
      </c>
      <c r="E256" s="72"/>
      <c r="F256" s="72"/>
    </row>
    <row r="257" spans="1:6" x14ac:dyDescent="0.25">
      <c r="A257" s="87"/>
      <c r="B257" s="95"/>
      <c r="C257" s="65" t="s">
        <v>99</v>
      </c>
      <c r="D257" s="72"/>
      <c r="E257" s="72"/>
      <c r="F257" s="72">
        <v>1</v>
      </c>
    </row>
    <row r="258" spans="1:6" x14ac:dyDescent="0.25">
      <c r="A258" s="87"/>
      <c r="B258" s="93"/>
      <c r="C258" s="65" t="s">
        <v>40</v>
      </c>
      <c r="D258" s="72">
        <v>2</v>
      </c>
      <c r="E258" s="72"/>
      <c r="F258" s="72">
        <v>1</v>
      </c>
    </row>
    <row r="259" spans="1:6" x14ac:dyDescent="0.25">
      <c r="A259" s="87"/>
      <c r="B259" s="86" t="s">
        <v>40</v>
      </c>
      <c r="C259" s="38" t="s">
        <v>97</v>
      </c>
      <c r="D259" s="72">
        <v>3</v>
      </c>
      <c r="E259" s="72"/>
      <c r="F259" s="72"/>
    </row>
    <row r="260" spans="1:6" x14ac:dyDescent="0.25">
      <c r="A260" s="87"/>
      <c r="B260" s="87"/>
      <c r="C260" s="38" t="s">
        <v>99</v>
      </c>
      <c r="D260" s="72"/>
      <c r="E260" s="72"/>
      <c r="F260" s="72">
        <v>1</v>
      </c>
    </row>
    <row r="261" spans="1:6" x14ac:dyDescent="0.25">
      <c r="A261" s="88"/>
      <c r="B261" s="88"/>
      <c r="C261" s="38" t="s">
        <v>40</v>
      </c>
      <c r="D261" s="72">
        <v>3</v>
      </c>
      <c r="E261" s="72"/>
      <c r="F261" s="72">
        <v>1</v>
      </c>
    </row>
    <row r="262" spans="1:6" x14ac:dyDescent="0.25">
      <c r="A262" s="86" t="s">
        <v>152</v>
      </c>
      <c r="B262" s="92" t="s">
        <v>105</v>
      </c>
      <c r="C262" s="65" t="s">
        <v>97</v>
      </c>
      <c r="D262" s="72">
        <v>1</v>
      </c>
      <c r="E262" s="72"/>
      <c r="F262" s="72"/>
    </row>
    <row r="263" spans="1:6" x14ac:dyDescent="0.25">
      <c r="A263" s="87"/>
      <c r="B263" s="93"/>
      <c r="C263" s="65" t="s">
        <v>40</v>
      </c>
      <c r="D263" s="72">
        <v>1</v>
      </c>
      <c r="E263" s="72"/>
      <c r="F263" s="72"/>
    </row>
    <row r="264" spans="1:6" x14ac:dyDescent="0.25">
      <c r="A264" s="87"/>
      <c r="B264" s="92" t="s">
        <v>95</v>
      </c>
      <c r="C264" s="65" t="s">
        <v>97</v>
      </c>
      <c r="D264" s="72">
        <v>5</v>
      </c>
      <c r="E264" s="72"/>
      <c r="F264" s="72"/>
    </row>
    <row r="265" spans="1:6" x14ac:dyDescent="0.25">
      <c r="A265" s="87"/>
      <c r="B265" s="95"/>
      <c r="C265" s="65" t="s">
        <v>98</v>
      </c>
      <c r="D265" s="72"/>
      <c r="E265" s="72">
        <v>1</v>
      </c>
      <c r="F265" s="72">
        <v>1</v>
      </c>
    </row>
    <row r="266" spans="1:6" x14ac:dyDescent="0.25">
      <c r="A266" s="87"/>
      <c r="B266" s="93"/>
      <c r="C266" s="65" t="s">
        <v>40</v>
      </c>
      <c r="D266" s="72">
        <v>5</v>
      </c>
      <c r="E266" s="72">
        <v>1</v>
      </c>
      <c r="F266" s="72">
        <v>1</v>
      </c>
    </row>
    <row r="267" spans="1:6" x14ac:dyDescent="0.25">
      <c r="A267" s="87"/>
      <c r="B267" s="86" t="s">
        <v>40</v>
      </c>
      <c r="C267" s="38" t="s">
        <v>97</v>
      </c>
      <c r="D267" s="72">
        <v>6</v>
      </c>
      <c r="E267" s="72"/>
      <c r="F267" s="72"/>
    </row>
    <row r="268" spans="1:6" x14ac:dyDescent="0.25">
      <c r="A268" s="87"/>
      <c r="B268" s="87"/>
      <c r="C268" s="38" t="s">
        <v>98</v>
      </c>
      <c r="D268" s="72"/>
      <c r="E268" s="72">
        <v>1</v>
      </c>
      <c r="F268" s="72">
        <v>1</v>
      </c>
    </row>
    <row r="269" spans="1:6" x14ac:dyDescent="0.25">
      <c r="A269" s="88"/>
      <c r="B269" s="88"/>
      <c r="C269" s="38" t="s">
        <v>40</v>
      </c>
      <c r="D269" s="72">
        <v>6</v>
      </c>
      <c r="E269" s="72">
        <v>1</v>
      </c>
      <c r="F269" s="72">
        <v>1</v>
      </c>
    </row>
    <row r="270" spans="1:6" x14ac:dyDescent="0.25">
      <c r="A270" s="86" t="s">
        <v>153</v>
      </c>
      <c r="B270" s="92" t="s">
        <v>95</v>
      </c>
      <c r="C270" s="65" t="s">
        <v>97</v>
      </c>
      <c r="D270" s="72">
        <v>1</v>
      </c>
      <c r="E270" s="72"/>
      <c r="F270" s="72"/>
    </row>
    <row r="271" spans="1:6" x14ac:dyDescent="0.25">
      <c r="A271" s="87"/>
      <c r="B271" s="93"/>
      <c r="C271" s="65" t="s">
        <v>40</v>
      </c>
      <c r="D271" s="72">
        <v>1</v>
      </c>
      <c r="E271" s="72"/>
      <c r="F271" s="72"/>
    </row>
    <row r="272" spans="1:6" x14ac:dyDescent="0.25">
      <c r="A272" s="87"/>
      <c r="B272" s="86" t="s">
        <v>40</v>
      </c>
      <c r="C272" s="38" t="s">
        <v>97</v>
      </c>
      <c r="D272" s="72">
        <v>1</v>
      </c>
      <c r="E272" s="72"/>
      <c r="F272" s="72"/>
    </row>
    <row r="273" spans="1:6" x14ac:dyDescent="0.25">
      <c r="A273" s="88"/>
      <c r="B273" s="88"/>
      <c r="C273" s="38" t="s">
        <v>40</v>
      </c>
      <c r="D273" s="72">
        <v>1</v>
      </c>
      <c r="E273" s="72"/>
      <c r="F273" s="72"/>
    </row>
    <row r="274" spans="1:6" x14ac:dyDescent="0.25">
      <c r="A274" s="86" t="s">
        <v>154</v>
      </c>
      <c r="B274" s="92" t="s">
        <v>105</v>
      </c>
      <c r="C274" s="65" t="s">
        <v>97</v>
      </c>
      <c r="D274" s="72">
        <v>1</v>
      </c>
      <c r="E274" s="72"/>
      <c r="F274" s="72"/>
    </row>
    <row r="275" spans="1:6" x14ac:dyDescent="0.25">
      <c r="A275" s="87"/>
      <c r="B275" s="93"/>
      <c r="C275" s="65" t="s">
        <v>40</v>
      </c>
      <c r="D275" s="72">
        <v>1</v>
      </c>
      <c r="E275" s="72"/>
      <c r="F275" s="72"/>
    </row>
    <row r="276" spans="1:6" x14ac:dyDescent="0.25">
      <c r="A276" s="87"/>
      <c r="B276" s="92" t="s">
        <v>95</v>
      </c>
      <c r="C276" s="65" t="s">
        <v>97</v>
      </c>
      <c r="D276" s="72">
        <v>3</v>
      </c>
      <c r="E276" s="72"/>
      <c r="F276" s="72"/>
    </row>
    <row r="277" spans="1:6" x14ac:dyDescent="0.25">
      <c r="A277" s="87"/>
      <c r="B277" s="95"/>
      <c r="C277" s="65" t="s">
        <v>98</v>
      </c>
      <c r="D277" s="72">
        <v>3</v>
      </c>
      <c r="E277" s="72"/>
      <c r="F277" s="72"/>
    </row>
    <row r="278" spans="1:6" x14ac:dyDescent="0.25">
      <c r="A278" s="87"/>
      <c r="B278" s="93"/>
      <c r="C278" s="65" t="s">
        <v>40</v>
      </c>
      <c r="D278" s="72">
        <v>6</v>
      </c>
      <c r="E278" s="72"/>
      <c r="F278" s="72"/>
    </row>
    <row r="279" spans="1:6" x14ac:dyDescent="0.25">
      <c r="A279" s="87"/>
      <c r="B279" s="86" t="s">
        <v>40</v>
      </c>
      <c r="C279" s="38" t="s">
        <v>97</v>
      </c>
      <c r="D279" s="72">
        <v>4</v>
      </c>
      <c r="E279" s="72"/>
      <c r="F279" s="72"/>
    </row>
    <row r="280" spans="1:6" x14ac:dyDescent="0.25">
      <c r="A280" s="87"/>
      <c r="B280" s="87"/>
      <c r="C280" s="38" t="s">
        <v>98</v>
      </c>
      <c r="D280" s="72">
        <v>3</v>
      </c>
      <c r="E280" s="72"/>
      <c r="F280" s="72"/>
    </row>
    <row r="281" spans="1:6" x14ac:dyDescent="0.25">
      <c r="A281" s="88"/>
      <c r="B281" s="88"/>
      <c r="C281" s="38" t="s">
        <v>40</v>
      </c>
      <c r="D281" s="72">
        <v>7</v>
      </c>
      <c r="E281" s="72"/>
      <c r="F281" s="72"/>
    </row>
    <row r="282" spans="1:6" x14ac:dyDescent="0.25">
      <c r="A282" s="86" t="s">
        <v>155</v>
      </c>
      <c r="B282" s="92" t="s">
        <v>95</v>
      </c>
      <c r="C282" s="65" t="s">
        <v>98</v>
      </c>
      <c r="D282" s="72">
        <v>1</v>
      </c>
      <c r="E282" s="72"/>
      <c r="F282" s="72"/>
    </row>
    <row r="283" spans="1:6" x14ac:dyDescent="0.25">
      <c r="A283" s="87"/>
      <c r="B283" s="93"/>
      <c r="C283" s="65" t="s">
        <v>40</v>
      </c>
      <c r="D283" s="72">
        <v>1</v>
      </c>
      <c r="E283" s="72"/>
      <c r="F283" s="72"/>
    </row>
    <row r="284" spans="1:6" x14ac:dyDescent="0.25">
      <c r="A284" s="87"/>
      <c r="B284" s="86" t="s">
        <v>40</v>
      </c>
      <c r="C284" s="38" t="s">
        <v>98</v>
      </c>
      <c r="D284" s="72">
        <v>1</v>
      </c>
      <c r="E284" s="72"/>
      <c r="F284" s="72"/>
    </row>
    <row r="285" spans="1:6" x14ac:dyDescent="0.25">
      <c r="A285" s="88"/>
      <c r="B285" s="88"/>
      <c r="C285" s="38" t="s">
        <v>40</v>
      </c>
      <c r="D285" s="72">
        <v>1</v>
      </c>
      <c r="E285" s="72"/>
      <c r="F285" s="72"/>
    </row>
    <row r="286" spans="1:6" x14ac:dyDescent="0.25">
      <c r="A286" s="86" t="s">
        <v>156</v>
      </c>
      <c r="B286" s="92" t="s">
        <v>95</v>
      </c>
      <c r="C286" s="65" t="s">
        <v>98</v>
      </c>
      <c r="D286" s="72">
        <v>2</v>
      </c>
      <c r="E286" s="72"/>
      <c r="F286" s="72">
        <v>3</v>
      </c>
    </row>
    <row r="287" spans="1:6" x14ac:dyDescent="0.25">
      <c r="A287" s="87"/>
      <c r="B287" s="93"/>
      <c r="C287" s="65" t="s">
        <v>40</v>
      </c>
      <c r="D287" s="72">
        <v>2</v>
      </c>
      <c r="E287" s="72"/>
      <c r="F287" s="72">
        <v>3</v>
      </c>
    </row>
    <row r="288" spans="1:6" x14ac:dyDescent="0.25">
      <c r="A288" s="87"/>
      <c r="B288" s="86" t="s">
        <v>40</v>
      </c>
      <c r="C288" s="38" t="s">
        <v>98</v>
      </c>
      <c r="D288" s="72">
        <v>2</v>
      </c>
      <c r="E288" s="72"/>
      <c r="F288" s="72">
        <v>3</v>
      </c>
    </row>
    <row r="289" spans="1:6" x14ac:dyDescent="0.25">
      <c r="A289" s="88"/>
      <c r="B289" s="88"/>
      <c r="C289" s="38" t="s">
        <v>40</v>
      </c>
      <c r="D289" s="72">
        <v>2</v>
      </c>
      <c r="E289" s="72"/>
      <c r="F289" s="72">
        <v>3</v>
      </c>
    </row>
    <row r="290" spans="1:6" x14ac:dyDescent="0.25">
      <c r="A290" s="86" t="s">
        <v>157</v>
      </c>
      <c r="B290" s="92" t="s">
        <v>95</v>
      </c>
      <c r="C290" s="65" t="s">
        <v>97</v>
      </c>
      <c r="D290" s="72"/>
      <c r="E290" s="72"/>
      <c r="F290" s="72">
        <v>1</v>
      </c>
    </row>
    <row r="291" spans="1:6" x14ac:dyDescent="0.25">
      <c r="A291" s="87"/>
      <c r="B291" s="93"/>
      <c r="C291" s="65" t="s">
        <v>40</v>
      </c>
      <c r="D291" s="72"/>
      <c r="E291" s="72"/>
      <c r="F291" s="72">
        <v>1</v>
      </c>
    </row>
    <row r="292" spans="1:6" x14ac:dyDescent="0.25">
      <c r="A292" s="87"/>
      <c r="B292" s="86" t="s">
        <v>40</v>
      </c>
      <c r="C292" s="38" t="s">
        <v>97</v>
      </c>
      <c r="D292" s="72"/>
      <c r="E292" s="72"/>
      <c r="F292" s="72">
        <v>1</v>
      </c>
    </row>
    <row r="293" spans="1:6" x14ac:dyDescent="0.25">
      <c r="A293" s="88"/>
      <c r="B293" s="88"/>
      <c r="C293" s="38" t="s">
        <v>40</v>
      </c>
      <c r="D293" s="72"/>
      <c r="E293" s="72"/>
      <c r="F293" s="72">
        <v>1</v>
      </c>
    </row>
    <row r="294" spans="1:6" x14ac:dyDescent="0.25">
      <c r="A294" s="86" t="s">
        <v>158</v>
      </c>
      <c r="B294" s="92" t="s">
        <v>95</v>
      </c>
      <c r="C294" s="65" t="s">
        <v>98</v>
      </c>
      <c r="D294" s="72">
        <v>2</v>
      </c>
      <c r="E294" s="72"/>
      <c r="F294" s="72"/>
    </row>
    <row r="295" spans="1:6" x14ac:dyDescent="0.25">
      <c r="A295" s="87"/>
      <c r="B295" s="93"/>
      <c r="C295" s="65" t="s">
        <v>40</v>
      </c>
      <c r="D295" s="72">
        <v>2</v>
      </c>
      <c r="E295" s="72"/>
      <c r="F295" s="72"/>
    </row>
    <row r="296" spans="1:6" x14ac:dyDescent="0.25">
      <c r="A296" s="87"/>
      <c r="B296" s="86" t="s">
        <v>40</v>
      </c>
      <c r="C296" s="38" t="s">
        <v>98</v>
      </c>
      <c r="D296" s="72">
        <v>2</v>
      </c>
      <c r="E296" s="72"/>
      <c r="F296" s="72"/>
    </row>
    <row r="297" spans="1:6" x14ac:dyDescent="0.25">
      <c r="A297" s="88"/>
      <c r="B297" s="88"/>
      <c r="C297" s="38" t="s">
        <v>40</v>
      </c>
      <c r="D297" s="72">
        <v>2</v>
      </c>
      <c r="E297" s="72"/>
      <c r="F297" s="72"/>
    </row>
    <row r="298" spans="1:6" x14ac:dyDescent="0.25">
      <c r="A298" s="86" t="s">
        <v>159</v>
      </c>
      <c r="B298" s="92" t="s">
        <v>95</v>
      </c>
      <c r="C298" s="65" t="s">
        <v>97</v>
      </c>
      <c r="D298" s="72">
        <v>1</v>
      </c>
      <c r="E298" s="72"/>
      <c r="F298" s="72"/>
    </row>
    <row r="299" spans="1:6" x14ac:dyDescent="0.25">
      <c r="A299" s="87"/>
      <c r="B299" s="95"/>
      <c r="C299" s="65" t="s">
        <v>98</v>
      </c>
      <c r="D299" s="72">
        <v>1</v>
      </c>
      <c r="E299" s="72"/>
      <c r="F299" s="72"/>
    </row>
    <row r="300" spans="1:6" x14ac:dyDescent="0.25">
      <c r="A300" s="87"/>
      <c r="B300" s="93"/>
      <c r="C300" s="65" t="s">
        <v>40</v>
      </c>
      <c r="D300" s="72">
        <v>2</v>
      </c>
      <c r="E300" s="72"/>
      <c r="F300" s="72"/>
    </row>
    <row r="301" spans="1:6" x14ac:dyDescent="0.25">
      <c r="A301" s="87"/>
      <c r="B301" s="86" t="s">
        <v>40</v>
      </c>
      <c r="C301" s="38" t="s">
        <v>97</v>
      </c>
      <c r="D301" s="72">
        <v>1</v>
      </c>
      <c r="E301" s="72"/>
      <c r="F301" s="72"/>
    </row>
    <row r="302" spans="1:6" x14ac:dyDescent="0.25">
      <c r="A302" s="87"/>
      <c r="B302" s="87"/>
      <c r="C302" s="38" t="s">
        <v>98</v>
      </c>
      <c r="D302" s="72">
        <v>1</v>
      </c>
      <c r="E302" s="72"/>
      <c r="F302" s="72"/>
    </row>
    <row r="303" spans="1:6" x14ac:dyDescent="0.25">
      <c r="A303" s="88"/>
      <c r="B303" s="88"/>
      <c r="C303" s="38" t="s">
        <v>40</v>
      </c>
      <c r="D303" s="72">
        <v>2</v>
      </c>
      <c r="E303" s="72"/>
      <c r="F303" s="72"/>
    </row>
    <row r="304" spans="1:6" x14ac:dyDescent="0.25">
      <c r="A304" s="86" t="s">
        <v>160</v>
      </c>
      <c r="B304" s="92" t="s">
        <v>95</v>
      </c>
      <c r="C304" s="65" t="s">
        <v>97</v>
      </c>
      <c r="D304" s="72">
        <v>5</v>
      </c>
      <c r="E304" s="72"/>
      <c r="F304" s="72"/>
    </row>
    <row r="305" spans="1:6" x14ac:dyDescent="0.25">
      <c r="A305" s="87"/>
      <c r="B305" s="95"/>
      <c r="C305" s="65" t="s">
        <v>98</v>
      </c>
      <c r="D305" s="72">
        <v>2</v>
      </c>
      <c r="E305" s="72"/>
      <c r="F305" s="72">
        <v>1</v>
      </c>
    </row>
    <row r="306" spans="1:6" x14ac:dyDescent="0.25">
      <c r="A306" s="87"/>
      <c r="B306" s="93"/>
      <c r="C306" s="65" t="s">
        <v>40</v>
      </c>
      <c r="D306" s="72">
        <v>7</v>
      </c>
      <c r="E306" s="72"/>
      <c r="F306" s="72">
        <v>1</v>
      </c>
    </row>
    <row r="307" spans="1:6" x14ac:dyDescent="0.25">
      <c r="A307" s="87"/>
      <c r="B307" s="86" t="s">
        <v>40</v>
      </c>
      <c r="C307" s="38" t="s">
        <v>97</v>
      </c>
      <c r="D307" s="72">
        <v>5</v>
      </c>
      <c r="E307" s="72"/>
      <c r="F307" s="72"/>
    </row>
    <row r="308" spans="1:6" x14ac:dyDescent="0.25">
      <c r="A308" s="87"/>
      <c r="B308" s="87"/>
      <c r="C308" s="38" t="s">
        <v>98</v>
      </c>
      <c r="D308" s="72">
        <v>2</v>
      </c>
      <c r="E308" s="72"/>
      <c r="F308" s="72">
        <v>1</v>
      </c>
    </row>
    <row r="309" spans="1:6" x14ac:dyDescent="0.25">
      <c r="A309" s="88"/>
      <c r="B309" s="88"/>
      <c r="C309" s="38" t="s">
        <v>40</v>
      </c>
      <c r="D309" s="72">
        <v>7</v>
      </c>
      <c r="E309" s="72"/>
      <c r="F309" s="72">
        <v>1</v>
      </c>
    </row>
    <row r="310" spans="1:6" x14ac:dyDescent="0.25">
      <c r="A310" s="86" t="s">
        <v>161</v>
      </c>
      <c r="B310" s="92" t="s">
        <v>95</v>
      </c>
      <c r="C310" s="65" t="s">
        <v>97</v>
      </c>
      <c r="D310" s="72">
        <v>3</v>
      </c>
      <c r="E310" s="72">
        <v>1</v>
      </c>
      <c r="F310" s="72">
        <v>2</v>
      </c>
    </row>
    <row r="311" spans="1:6" x14ac:dyDescent="0.25">
      <c r="A311" s="87"/>
      <c r="B311" s="95"/>
      <c r="C311" s="65" t="s">
        <v>98</v>
      </c>
      <c r="D311" s="72">
        <v>1</v>
      </c>
      <c r="E311" s="72"/>
      <c r="F311" s="72"/>
    </row>
    <row r="312" spans="1:6" x14ac:dyDescent="0.25">
      <c r="A312" s="87"/>
      <c r="B312" s="93"/>
      <c r="C312" s="65" t="s">
        <v>40</v>
      </c>
      <c r="D312" s="72">
        <v>4</v>
      </c>
      <c r="E312" s="72">
        <v>1</v>
      </c>
      <c r="F312" s="72">
        <v>2</v>
      </c>
    </row>
    <row r="313" spans="1:6" x14ac:dyDescent="0.25">
      <c r="A313" s="87"/>
      <c r="B313" s="86" t="s">
        <v>40</v>
      </c>
      <c r="C313" s="38" t="s">
        <v>97</v>
      </c>
      <c r="D313" s="72">
        <v>3</v>
      </c>
      <c r="E313" s="72">
        <v>1</v>
      </c>
      <c r="F313" s="72">
        <v>2</v>
      </c>
    </row>
    <row r="314" spans="1:6" x14ac:dyDescent="0.25">
      <c r="A314" s="87"/>
      <c r="B314" s="87"/>
      <c r="C314" s="38" t="s">
        <v>98</v>
      </c>
      <c r="D314" s="72">
        <v>1</v>
      </c>
      <c r="E314" s="72"/>
      <c r="F314" s="72"/>
    </row>
    <row r="315" spans="1:6" x14ac:dyDescent="0.25">
      <c r="A315" s="88"/>
      <c r="B315" s="88"/>
      <c r="C315" s="38" t="s">
        <v>40</v>
      </c>
      <c r="D315" s="72">
        <v>4</v>
      </c>
      <c r="E315" s="72">
        <v>1</v>
      </c>
      <c r="F315" s="72">
        <v>2</v>
      </c>
    </row>
    <row r="316" spans="1:6" x14ac:dyDescent="0.25">
      <c r="A316" s="86" t="s">
        <v>162</v>
      </c>
      <c r="B316" s="92" t="s">
        <v>95</v>
      </c>
      <c r="C316" s="65" t="s">
        <v>100</v>
      </c>
      <c r="D316" s="72"/>
      <c r="E316" s="72">
        <v>0.33329999999999999</v>
      </c>
      <c r="F316" s="72"/>
    </row>
    <row r="317" spans="1:6" x14ac:dyDescent="0.25">
      <c r="A317" s="87"/>
      <c r="B317" s="95"/>
      <c r="C317" s="65" t="s">
        <v>97</v>
      </c>
      <c r="D317" s="72">
        <v>1</v>
      </c>
      <c r="E317" s="72">
        <v>1</v>
      </c>
      <c r="F317" s="72"/>
    </row>
    <row r="318" spans="1:6" x14ac:dyDescent="0.25">
      <c r="A318" s="87"/>
      <c r="B318" s="95"/>
      <c r="C318" s="65" t="s">
        <v>98</v>
      </c>
      <c r="D318" s="72">
        <v>2</v>
      </c>
      <c r="E318" s="72"/>
      <c r="F318" s="72"/>
    </row>
    <row r="319" spans="1:6" x14ac:dyDescent="0.25">
      <c r="A319" s="87"/>
      <c r="B319" s="93"/>
      <c r="C319" s="65" t="s">
        <v>40</v>
      </c>
      <c r="D319" s="72">
        <v>3</v>
      </c>
      <c r="E319" s="72">
        <v>1.3332999999999999</v>
      </c>
      <c r="F319" s="72"/>
    </row>
    <row r="320" spans="1:6" x14ac:dyDescent="0.25">
      <c r="A320" s="87"/>
      <c r="B320" s="86" t="s">
        <v>40</v>
      </c>
      <c r="C320" s="38" t="s">
        <v>100</v>
      </c>
      <c r="D320" s="72"/>
      <c r="E320" s="72">
        <v>0.33329999999999999</v>
      </c>
      <c r="F320" s="72"/>
    </row>
    <row r="321" spans="1:6" x14ac:dyDescent="0.25">
      <c r="A321" s="87"/>
      <c r="B321" s="87"/>
      <c r="C321" s="38" t="s">
        <v>97</v>
      </c>
      <c r="D321" s="72">
        <v>1</v>
      </c>
      <c r="E321" s="72">
        <v>1</v>
      </c>
      <c r="F321" s="72"/>
    </row>
    <row r="322" spans="1:6" x14ac:dyDescent="0.25">
      <c r="A322" s="87"/>
      <c r="B322" s="87"/>
      <c r="C322" s="38" t="s">
        <v>98</v>
      </c>
      <c r="D322" s="72">
        <v>2</v>
      </c>
      <c r="E322" s="72"/>
      <c r="F322" s="72"/>
    </row>
    <row r="323" spans="1:6" x14ac:dyDescent="0.25">
      <c r="A323" s="88"/>
      <c r="B323" s="88"/>
      <c r="C323" s="38" t="s">
        <v>40</v>
      </c>
      <c r="D323" s="72">
        <v>3</v>
      </c>
      <c r="E323" s="72">
        <v>1.3332999999999999</v>
      </c>
      <c r="F323" s="72"/>
    </row>
    <row r="324" spans="1:6" x14ac:dyDescent="0.25">
      <c r="A324" s="86" t="s">
        <v>163</v>
      </c>
      <c r="B324" s="92" t="s">
        <v>105</v>
      </c>
      <c r="C324" s="65" t="s">
        <v>97</v>
      </c>
      <c r="D324" s="72">
        <v>1</v>
      </c>
      <c r="E324" s="72"/>
      <c r="F324" s="72"/>
    </row>
    <row r="325" spans="1:6" x14ac:dyDescent="0.25">
      <c r="A325" s="87"/>
      <c r="B325" s="93"/>
      <c r="C325" s="65" t="s">
        <v>40</v>
      </c>
      <c r="D325" s="72">
        <v>1</v>
      </c>
      <c r="E325" s="72"/>
      <c r="F325" s="72"/>
    </row>
    <row r="326" spans="1:6" x14ac:dyDescent="0.25">
      <c r="A326" s="87"/>
      <c r="B326" s="86" t="s">
        <v>40</v>
      </c>
      <c r="C326" s="38" t="s">
        <v>97</v>
      </c>
      <c r="D326" s="72">
        <v>1</v>
      </c>
      <c r="E326" s="72"/>
      <c r="F326" s="72"/>
    </row>
    <row r="327" spans="1:6" x14ac:dyDescent="0.25">
      <c r="A327" s="88"/>
      <c r="B327" s="88"/>
      <c r="C327" s="38" t="s">
        <v>40</v>
      </c>
      <c r="D327" s="72">
        <v>1</v>
      </c>
      <c r="E327" s="72"/>
      <c r="F327" s="72"/>
    </row>
    <row r="328" spans="1:6" x14ac:dyDescent="0.25">
      <c r="A328" s="94" t="s">
        <v>40</v>
      </c>
      <c r="B328" s="92" t="s">
        <v>104</v>
      </c>
      <c r="C328" s="65" t="s">
        <v>98</v>
      </c>
      <c r="D328" s="72">
        <v>0.7</v>
      </c>
      <c r="E328" s="72"/>
      <c r="F328" s="72"/>
    </row>
    <row r="329" spans="1:6" x14ac:dyDescent="0.25">
      <c r="A329" s="87"/>
      <c r="B329" s="93"/>
      <c r="C329" s="65" t="s">
        <v>40</v>
      </c>
      <c r="D329" s="72">
        <v>0.7</v>
      </c>
      <c r="E329" s="72"/>
      <c r="F329" s="72"/>
    </row>
    <row r="330" spans="1:6" x14ac:dyDescent="0.25">
      <c r="A330" s="87"/>
      <c r="B330" s="92" t="s">
        <v>222</v>
      </c>
      <c r="C330" s="65" t="s">
        <v>99</v>
      </c>
      <c r="D330" s="72">
        <v>4</v>
      </c>
      <c r="E330" s="72"/>
      <c r="F330" s="72"/>
    </row>
    <row r="331" spans="1:6" x14ac:dyDescent="0.25">
      <c r="A331" s="87"/>
      <c r="B331" s="93"/>
      <c r="C331" s="65" t="s">
        <v>40</v>
      </c>
      <c r="D331" s="72">
        <v>4</v>
      </c>
      <c r="E331" s="72"/>
      <c r="F331" s="72"/>
    </row>
    <row r="332" spans="1:6" x14ac:dyDescent="0.25">
      <c r="A332" s="87"/>
      <c r="B332" s="92" t="s">
        <v>105</v>
      </c>
      <c r="C332" s="65" t="s">
        <v>97</v>
      </c>
      <c r="D332" s="72">
        <v>75</v>
      </c>
      <c r="E332" s="72">
        <v>14</v>
      </c>
      <c r="F332" s="72">
        <v>23</v>
      </c>
    </row>
    <row r="333" spans="1:6" x14ac:dyDescent="0.25">
      <c r="A333" s="87"/>
      <c r="B333" s="93"/>
      <c r="C333" s="65" t="s">
        <v>40</v>
      </c>
      <c r="D333" s="72">
        <v>75</v>
      </c>
      <c r="E333" s="72">
        <v>14</v>
      </c>
      <c r="F333" s="72">
        <v>23</v>
      </c>
    </row>
    <row r="334" spans="1:6" x14ac:dyDescent="0.25">
      <c r="A334" s="87"/>
      <c r="B334" s="92" t="s">
        <v>95</v>
      </c>
      <c r="C334" s="65" t="s">
        <v>100</v>
      </c>
      <c r="D334" s="72"/>
      <c r="E334" s="72">
        <v>45.328800000000065</v>
      </c>
      <c r="F334" s="72">
        <v>23</v>
      </c>
    </row>
    <row r="335" spans="1:6" x14ac:dyDescent="0.25">
      <c r="A335" s="87"/>
      <c r="B335" s="95"/>
      <c r="C335" s="65" t="s">
        <v>97</v>
      </c>
      <c r="D335" s="72">
        <v>616</v>
      </c>
      <c r="E335" s="72">
        <v>265</v>
      </c>
      <c r="F335" s="72">
        <v>351</v>
      </c>
    </row>
    <row r="336" spans="1:6" x14ac:dyDescent="0.25">
      <c r="A336" s="87"/>
      <c r="B336" s="95"/>
      <c r="C336" s="65" t="s">
        <v>99</v>
      </c>
      <c r="D336" s="72"/>
      <c r="E336" s="72"/>
      <c r="F336" s="72">
        <v>20</v>
      </c>
    </row>
    <row r="337" spans="1:6" x14ac:dyDescent="0.25">
      <c r="A337" s="87"/>
      <c r="B337" s="95"/>
      <c r="C337" s="65" t="s">
        <v>98</v>
      </c>
      <c r="D337" s="72">
        <v>136</v>
      </c>
      <c r="E337" s="72">
        <v>48</v>
      </c>
      <c r="F337" s="72">
        <v>34</v>
      </c>
    </row>
    <row r="338" spans="1:6" x14ac:dyDescent="0.25">
      <c r="A338" s="87"/>
      <c r="B338" s="93"/>
      <c r="C338" s="65" t="s">
        <v>40</v>
      </c>
      <c r="D338" s="72">
        <v>752</v>
      </c>
      <c r="E338" s="72">
        <v>358.32880000000006</v>
      </c>
      <c r="F338" s="72">
        <v>428</v>
      </c>
    </row>
    <row r="339" spans="1:6" x14ac:dyDescent="0.25">
      <c r="A339" s="87"/>
      <c r="B339" s="92" t="s">
        <v>106</v>
      </c>
      <c r="C339" s="65" t="s">
        <v>99</v>
      </c>
      <c r="D339" s="72"/>
      <c r="E339" s="72">
        <v>10</v>
      </c>
      <c r="F339" s="72"/>
    </row>
    <row r="340" spans="1:6" x14ac:dyDescent="0.25">
      <c r="A340" s="87"/>
      <c r="B340" s="95"/>
      <c r="C340" s="65" t="s">
        <v>98</v>
      </c>
      <c r="D340" s="72"/>
      <c r="E340" s="72">
        <v>1</v>
      </c>
      <c r="F340" s="72"/>
    </row>
    <row r="341" spans="1:6" x14ac:dyDescent="0.25">
      <c r="A341" s="87"/>
      <c r="B341" s="93"/>
      <c r="C341" s="65" t="s">
        <v>40</v>
      </c>
      <c r="D341" s="72"/>
      <c r="E341" s="72">
        <v>11</v>
      </c>
      <c r="F341" s="72"/>
    </row>
    <row r="342" spans="1:6" x14ac:dyDescent="0.25">
      <c r="A342" s="87"/>
      <c r="B342" s="86" t="s">
        <v>40</v>
      </c>
      <c r="C342" s="38" t="s">
        <v>100</v>
      </c>
      <c r="D342" s="72"/>
      <c r="E342" s="72">
        <v>45.328800000000065</v>
      </c>
      <c r="F342" s="72">
        <v>23</v>
      </c>
    </row>
    <row r="343" spans="1:6" x14ac:dyDescent="0.25">
      <c r="A343" s="87"/>
      <c r="B343" s="87"/>
      <c r="C343" s="38" t="s">
        <v>97</v>
      </c>
      <c r="D343" s="72">
        <v>691</v>
      </c>
      <c r="E343" s="72">
        <v>279</v>
      </c>
      <c r="F343" s="72">
        <v>374</v>
      </c>
    </row>
    <row r="344" spans="1:6" x14ac:dyDescent="0.25">
      <c r="A344" s="87"/>
      <c r="B344" s="87"/>
      <c r="C344" s="38" t="s">
        <v>99</v>
      </c>
      <c r="D344" s="72">
        <v>4</v>
      </c>
      <c r="E344" s="72">
        <v>10</v>
      </c>
      <c r="F344" s="72">
        <v>20</v>
      </c>
    </row>
    <row r="345" spans="1:6" x14ac:dyDescent="0.25">
      <c r="A345" s="87"/>
      <c r="B345" s="87"/>
      <c r="C345" s="38" t="s">
        <v>98</v>
      </c>
      <c r="D345" s="72">
        <v>136.69999999999999</v>
      </c>
      <c r="E345" s="72">
        <v>49</v>
      </c>
      <c r="F345" s="72">
        <v>34</v>
      </c>
    </row>
    <row r="346" spans="1:6" x14ac:dyDescent="0.25">
      <c r="A346" s="88"/>
      <c r="B346" s="88"/>
      <c r="C346" s="38" t="s">
        <v>40</v>
      </c>
      <c r="D346" s="72">
        <v>831.70000000000016</v>
      </c>
      <c r="E346" s="72">
        <v>383.32880000000006</v>
      </c>
      <c r="F346" s="72">
        <v>451</v>
      </c>
    </row>
    <row r="347" spans="1:6" x14ac:dyDescent="0.25">
      <c r="A347"/>
    </row>
    <row r="348" spans="1:6" x14ac:dyDescent="0.25">
      <c r="A348" s="70" t="s">
        <v>103</v>
      </c>
    </row>
    <row r="349" spans="1:6" x14ac:dyDescent="0.25">
      <c r="A349" s="39" t="s">
        <v>47</v>
      </c>
      <c r="B349" s="40" t="s">
        <v>87</v>
      </c>
    </row>
    <row r="350" spans="1:6" hidden="1" x14ac:dyDescent="0.25">
      <c r="A350" s="39" t="s">
        <v>46</v>
      </c>
      <c r="B350" s="40" t="s">
        <v>86</v>
      </c>
    </row>
    <row r="351" spans="1:6" hidden="1" x14ac:dyDescent="0.25">
      <c r="A351" s="39" t="s">
        <v>48</v>
      </c>
      <c r="B351" s="40" t="s">
        <v>83</v>
      </c>
    </row>
    <row r="352" spans="1:6" hidden="1" x14ac:dyDescent="0.25">
      <c r="A352" s="39" t="s">
        <v>77</v>
      </c>
      <c r="B352" s="41" t="s">
        <v>88</v>
      </c>
    </row>
    <row r="353" spans="1:5" x14ac:dyDescent="0.25">
      <c r="A353"/>
    </row>
    <row r="354" spans="1:5" hidden="1" x14ac:dyDescent="0.25">
      <c r="A354"/>
    </row>
    <row r="355" spans="1:5" hidden="1" x14ac:dyDescent="0.25">
      <c r="A355"/>
      <c r="D355" s="42" t="s">
        <v>44</v>
      </c>
      <c r="E355" s="63" t="s">
        <v>45</v>
      </c>
    </row>
    <row r="356" spans="1:5" x14ac:dyDescent="0.25">
      <c r="A356"/>
      <c r="D356" s="78" t="s">
        <v>50</v>
      </c>
    </row>
    <row r="357" spans="1:5" x14ac:dyDescent="0.25">
      <c r="A357" s="42" t="s">
        <v>43</v>
      </c>
      <c r="B357" s="66" t="s">
        <v>94</v>
      </c>
      <c r="C357" s="43" t="s">
        <v>42</v>
      </c>
      <c r="D357" s="77" t="s">
        <v>93</v>
      </c>
    </row>
    <row r="358" spans="1:5" x14ac:dyDescent="0.25">
      <c r="A358" s="86" t="s">
        <v>109</v>
      </c>
      <c r="B358" s="92" t="s">
        <v>95</v>
      </c>
      <c r="C358" s="73" t="s">
        <v>100</v>
      </c>
      <c r="D358" s="72">
        <v>0.66669999999999996</v>
      </c>
    </row>
    <row r="359" spans="1:5" x14ac:dyDescent="0.25">
      <c r="A359" s="88"/>
      <c r="B359" s="93"/>
      <c r="C359" s="65" t="s">
        <v>40</v>
      </c>
      <c r="D359" s="72">
        <v>0.66669999999999996</v>
      </c>
    </row>
    <row r="360" spans="1:5" x14ac:dyDescent="0.25">
      <c r="A360" s="86" t="s">
        <v>118</v>
      </c>
      <c r="B360" s="92" t="s">
        <v>95</v>
      </c>
      <c r="C360" s="65" t="s">
        <v>100</v>
      </c>
      <c r="D360" s="72">
        <v>17.334199999999999</v>
      </c>
    </row>
    <row r="361" spans="1:5" x14ac:dyDescent="0.25">
      <c r="A361" s="87"/>
      <c r="B361" s="95"/>
      <c r="C361" s="65" t="s">
        <v>99</v>
      </c>
      <c r="D361" s="72">
        <v>15</v>
      </c>
    </row>
    <row r="362" spans="1:5" x14ac:dyDescent="0.25">
      <c r="A362" s="88"/>
      <c r="B362" s="93"/>
      <c r="C362" s="65" t="s">
        <v>40</v>
      </c>
      <c r="D362" s="72">
        <v>32.334199999999996</v>
      </c>
    </row>
    <row r="363" spans="1:5" x14ac:dyDescent="0.25">
      <c r="A363" s="86" t="s">
        <v>135</v>
      </c>
      <c r="B363" s="92" t="s">
        <v>95</v>
      </c>
      <c r="C363" s="65" t="s">
        <v>100</v>
      </c>
      <c r="D363" s="72">
        <v>0.66669999999999996</v>
      </c>
    </row>
    <row r="364" spans="1:5" x14ac:dyDescent="0.25">
      <c r="A364" s="88"/>
      <c r="B364" s="93"/>
      <c r="C364" s="65" t="s">
        <v>40</v>
      </c>
      <c r="D364" s="72">
        <v>0.66669999999999996</v>
      </c>
    </row>
    <row r="365" spans="1:5" x14ac:dyDescent="0.25">
      <c r="A365" s="86" t="s">
        <v>144</v>
      </c>
      <c r="B365" s="92" t="s">
        <v>95</v>
      </c>
      <c r="C365" s="65" t="s">
        <v>100</v>
      </c>
      <c r="D365" s="72">
        <v>71.336899999999972</v>
      </c>
    </row>
    <row r="366" spans="1:5" x14ac:dyDescent="0.25">
      <c r="A366" s="87"/>
      <c r="B366" s="95"/>
      <c r="C366" s="65" t="s">
        <v>99</v>
      </c>
      <c r="D366" s="72">
        <v>28</v>
      </c>
    </row>
    <row r="367" spans="1:5" x14ac:dyDescent="0.25">
      <c r="A367" s="88"/>
      <c r="B367" s="93"/>
      <c r="C367" s="65" t="s">
        <v>40</v>
      </c>
      <c r="D367" s="72">
        <v>99.336899999999972</v>
      </c>
    </row>
    <row r="368" spans="1:5" x14ac:dyDescent="0.25">
      <c r="A368" s="86" t="s">
        <v>162</v>
      </c>
      <c r="B368" s="92" t="s">
        <v>95</v>
      </c>
      <c r="C368" s="65" t="s">
        <v>100</v>
      </c>
      <c r="D368" s="72">
        <v>0.66669999999999996</v>
      </c>
    </row>
    <row r="369" spans="1:7" x14ac:dyDescent="0.25">
      <c r="A369" s="88"/>
      <c r="B369" s="93"/>
      <c r="C369" s="65" t="s">
        <v>40</v>
      </c>
      <c r="D369" s="72">
        <v>0.66669999999999996</v>
      </c>
    </row>
    <row r="370" spans="1:7" x14ac:dyDescent="0.25">
      <c r="A370" s="94" t="s">
        <v>40</v>
      </c>
      <c r="B370" s="92" t="s">
        <v>95</v>
      </c>
      <c r="C370" s="65" t="s">
        <v>100</v>
      </c>
      <c r="D370" s="72">
        <v>90.671199999999985</v>
      </c>
    </row>
    <row r="371" spans="1:7" x14ac:dyDescent="0.25">
      <c r="A371" s="87"/>
      <c r="B371" s="95"/>
      <c r="C371" s="65" t="s">
        <v>99</v>
      </c>
      <c r="D371" s="72">
        <v>43</v>
      </c>
    </row>
    <row r="372" spans="1:7" x14ac:dyDescent="0.25">
      <c r="A372" s="88"/>
      <c r="B372" s="93"/>
      <c r="C372" s="65" t="s">
        <v>40</v>
      </c>
      <c r="D372" s="72">
        <v>133.67119999999997</v>
      </c>
    </row>
    <row r="373" spans="1:7" x14ac:dyDescent="0.25">
      <c r="A373"/>
    </row>
    <row r="374" spans="1:7" x14ac:dyDescent="0.25">
      <c r="A374" s="79" t="s">
        <v>190</v>
      </c>
    </row>
    <row r="375" spans="1:7" x14ac:dyDescent="0.25">
      <c r="A375" s="79"/>
    </row>
    <row r="376" spans="1:7" x14ac:dyDescent="0.25">
      <c r="A376"/>
    </row>
    <row r="377" spans="1:7" x14ac:dyDescent="0.25">
      <c r="A377" s="81" t="s">
        <v>191</v>
      </c>
      <c r="B377" s="81"/>
      <c r="C377" s="81"/>
      <c r="D377" s="81"/>
      <c r="E377" s="81"/>
      <c r="F377" s="82"/>
      <c r="G377" s="54"/>
    </row>
    <row r="378" spans="1:7" x14ac:dyDescent="0.25">
      <c r="A378" s="64" t="s">
        <v>192</v>
      </c>
      <c r="B378" s="64"/>
      <c r="C378" s="64"/>
      <c r="D378" s="64"/>
      <c r="E378" s="64"/>
      <c r="F378" s="83"/>
      <c r="G378" s="57"/>
    </row>
    <row r="379" spans="1:7" x14ac:dyDescent="0.25">
      <c r="A379" s="62" t="str">
        <f>_xll.XL3MdxMemberLookup(1,"Select {[ALLG Textbausteine].[TEXT].Children} on Columns from [Universitäten Studierende] where ([ALLG Textbausteine].[BEZEICHNUNG].[Quelle6])")</f>
        <v>Quelle: Statistik Austria auf Basis UHSBV.</v>
      </c>
      <c r="B379" s="62"/>
      <c r="C379" s="62"/>
      <c r="D379" s="62"/>
      <c r="E379" s="62"/>
      <c r="F379" s="62"/>
      <c r="G379" s="54"/>
    </row>
    <row r="380" spans="1:7" x14ac:dyDescent="0.25">
      <c r="A380" s="84" t="str">
        <f>_xll.XL3MdxMemberLookup(1,"Select {[ALLG Textbausteine].[TEXT].Children} on Columns from [Universitäten Studierende] where ([ALLG Textbausteine].[BEZEICHNUNG].[Datenaufbereitung1])")</f>
        <v>Datenaufbereitung: bmbwf, Abt. IV/10</v>
      </c>
      <c r="B380" s="84"/>
      <c r="C380" s="84"/>
      <c r="D380" s="84"/>
      <c r="E380" s="84"/>
      <c r="F380" s="82"/>
      <c r="G380" s="54"/>
    </row>
    <row r="381" spans="1:7" x14ac:dyDescent="0.25">
      <c r="A381" s="85"/>
      <c r="B381" s="82"/>
      <c r="C381" s="82"/>
      <c r="D381" s="82"/>
      <c r="E381" s="82"/>
      <c r="F381" s="82"/>
      <c r="G381" s="54"/>
    </row>
    <row r="382" spans="1:7" x14ac:dyDescent="0.25">
      <c r="A382" s="39" t="s">
        <v>193</v>
      </c>
      <c r="B382" s="40" t="s">
        <v>87</v>
      </c>
    </row>
    <row r="383" spans="1:7" hidden="1" x14ac:dyDescent="0.25">
      <c r="A383" s="39" t="s">
        <v>194</v>
      </c>
      <c r="B383" s="41" t="s">
        <v>195</v>
      </c>
    </row>
    <row r="384" spans="1:7" x14ac:dyDescent="0.25">
      <c r="A384"/>
    </row>
    <row r="385" spans="1:7" x14ac:dyDescent="0.25">
      <c r="A385"/>
    </row>
    <row r="386" spans="1:7" hidden="1" x14ac:dyDescent="0.25">
      <c r="A386"/>
      <c r="D386" s="42" t="s">
        <v>44</v>
      </c>
      <c r="E386" s="43" t="s">
        <v>196</v>
      </c>
    </row>
    <row r="387" spans="1:7" x14ac:dyDescent="0.25">
      <c r="A387"/>
      <c r="D387" s="89" t="s">
        <v>197</v>
      </c>
      <c r="E387" s="90"/>
      <c r="F387" s="90"/>
      <c r="G387" s="91"/>
    </row>
    <row r="388" spans="1:7" ht="51.75" x14ac:dyDescent="0.25">
      <c r="A388" s="42" t="s">
        <v>43</v>
      </c>
      <c r="B388" s="66" t="s">
        <v>94</v>
      </c>
      <c r="C388" s="43" t="s">
        <v>42</v>
      </c>
      <c r="D388" s="77" t="s">
        <v>198</v>
      </c>
      <c r="E388" s="74" t="s">
        <v>199</v>
      </c>
      <c r="F388" s="74" t="s">
        <v>200</v>
      </c>
      <c r="G388" s="74" t="s">
        <v>201</v>
      </c>
    </row>
    <row r="389" spans="1:7" x14ac:dyDescent="0.25">
      <c r="A389" s="86" t="s">
        <v>110</v>
      </c>
      <c r="B389" s="86" t="s">
        <v>95</v>
      </c>
      <c r="C389" s="80" t="s">
        <v>97</v>
      </c>
      <c r="D389" s="72"/>
      <c r="E389" s="72"/>
      <c r="F389" s="72">
        <v>1</v>
      </c>
      <c r="G389" s="72"/>
    </row>
    <row r="390" spans="1:7" x14ac:dyDescent="0.25">
      <c r="A390" s="88"/>
      <c r="B390" s="88"/>
      <c r="C390" s="38" t="s">
        <v>40</v>
      </c>
      <c r="D390" s="72"/>
      <c r="E390" s="72"/>
      <c r="F390" s="72">
        <v>1</v>
      </c>
      <c r="G390" s="72"/>
    </row>
    <row r="391" spans="1:7" x14ac:dyDescent="0.25">
      <c r="A391" s="86" t="s">
        <v>202</v>
      </c>
      <c r="B391" s="86" t="s">
        <v>203</v>
      </c>
      <c r="C391" s="38" t="s">
        <v>99</v>
      </c>
      <c r="D391" s="72"/>
      <c r="E391" s="72"/>
      <c r="F391" s="72"/>
      <c r="G391" s="72">
        <v>2</v>
      </c>
    </row>
    <row r="392" spans="1:7" x14ac:dyDescent="0.25">
      <c r="A392" s="88"/>
      <c r="B392" s="88"/>
      <c r="C392" s="38" t="s">
        <v>40</v>
      </c>
      <c r="D392" s="72"/>
      <c r="E392" s="72"/>
      <c r="F392" s="72"/>
      <c r="G392" s="72">
        <v>2</v>
      </c>
    </row>
    <row r="393" spans="1:7" x14ac:dyDescent="0.25">
      <c r="A393" s="86" t="s">
        <v>114</v>
      </c>
      <c r="B393" s="86" t="s">
        <v>203</v>
      </c>
      <c r="C393" s="38" t="s">
        <v>99</v>
      </c>
      <c r="D393" s="72"/>
      <c r="E393" s="72"/>
      <c r="F393" s="72"/>
      <c r="G393" s="72">
        <v>1</v>
      </c>
    </row>
    <row r="394" spans="1:7" x14ac:dyDescent="0.25">
      <c r="A394" s="88"/>
      <c r="B394" s="88"/>
      <c r="C394" s="38" t="s">
        <v>40</v>
      </c>
      <c r="D394" s="72"/>
      <c r="E394" s="72"/>
      <c r="F394" s="72"/>
      <c r="G394" s="72">
        <v>1</v>
      </c>
    </row>
    <row r="395" spans="1:7" x14ac:dyDescent="0.25">
      <c r="A395" s="86" t="s">
        <v>117</v>
      </c>
      <c r="B395" s="86" t="s">
        <v>203</v>
      </c>
      <c r="C395" s="38" t="s">
        <v>100</v>
      </c>
      <c r="D395" s="72"/>
      <c r="E395" s="72"/>
      <c r="F395" s="72"/>
      <c r="G395" s="72">
        <v>2</v>
      </c>
    </row>
    <row r="396" spans="1:7" x14ac:dyDescent="0.25">
      <c r="A396" s="87"/>
      <c r="B396" s="87"/>
      <c r="C396" s="38" t="s">
        <v>99</v>
      </c>
      <c r="D396" s="72"/>
      <c r="E396" s="72"/>
      <c r="F396" s="72"/>
      <c r="G396" s="72">
        <v>1</v>
      </c>
    </row>
    <row r="397" spans="1:7" x14ac:dyDescent="0.25">
      <c r="A397" s="88"/>
      <c r="B397" s="88"/>
      <c r="C397" s="38" t="s">
        <v>40</v>
      </c>
      <c r="D397" s="72"/>
      <c r="E397" s="72"/>
      <c r="F397" s="72"/>
      <c r="G397" s="72">
        <v>3</v>
      </c>
    </row>
    <row r="398" spans="1:7" x14ac:dyDescent="0.25">
      <c r="A398" s="86" t="s">
        <v>118</v>
      </c>
      <c r="B398" s="86" t="s">
        <v>203</v>
      </c>
      <c r="C398" s="38" t="s">
        <v>100</v>
      </c>
      <c r="D398" s="72"/>
      <c r="E398" s="72">
        <v>1</v>
      </c>
      <c r="F398" s="72"/>
      <c r="G398" s="72">
        <v>29</v>
      </c>
    </row>
    <row r="399" spans="1:7" x14ac:dyDescent="0.25">
      <c r="A399" s="87"/>
      <c r="B399" s="87"/>
      <c r="C399" s="38" t="s">
        <v>99</v>
      </c>
      <c r="D399" s="72"/>
      <c r="E399" s="72">
        <v>1</v>
      </c>
      <c r="F399" s="72"/>
      <c r="G399" s="72">
        <v>24</v>
      </c>
    </row>
    <row r="400" spans="1:7" x14ac:dyDescent="0.25">
      <c r="A400" s="87"/>
      <c r="B400" s="88"/>
      <c r="C400" s="38" t="s">
        <v>40</v>
      </c>
      <c r="D400" s="72"/>
      <c r="E400" s="72">
        <v>2</v>
      </c>
      <c r="F400" s="72"/>
      <c r="G400" s="72">
        <v>53</v>
      </c>
    </row>
    <row r="401" spans="1:7" x14ac:dyDescent="0.25">
      <c r="A401" s="87"/>
      <c r="B401" s="86" t="s">
        <v>204</v>
      </c>
      <c r="C401" s="38" t="s">
        <v>100</v>
      </c>
      <c r="D401" s="72"/>
      <c r="E401" s="72"/>
      <c r="F401" s="72"/>
      <c r="G401" s="72">
        <v>2</v>
      </c>
    </row>
    <row r="402" spans="1:7" x14ac:dyDescent="0.25">
      <c r="A402" s="87"/>
      <c r="B402" s="87"/>
      <c r="C402" s="38" t="s">
        <v>99</v>
      </c>
      <c r="D402" s="72">
        <v>6</v>
      </c>
      <c r="E402" s="72"/>
      <c r="F402" s="72"/>
      <c r="G402" s="72"/>
    </row>
    <row r="403" spans="1:7" x14ac:dyDescent="0.25">
      <c r="A403" s="87"/>
      <c r="B403" s="88"/>
      <c r="C403" s="38" t="s">
        <v>40</v>
      </c>
      <c r="D403" s="72">
        <v>6</v>
      </c>
      <c r="E403" s="72"/>
      <c r="F403" s="72"/>
      <c r="G403" s="72">
        <v>2</v>
      </c>
    </row>
    <row r="404" spans="1:7" x14ac:dyDescent="0.25">
      <c r="A404" s="87"/>
      <c r="B404" s="86" t="s">
        <v>105</v>
      </c>
      <c r="C404" s="38" t="s">
        <v>97</v>
      </c>
      <c r="D404" s="72">
        <v>98</v>
      </c>
      <c r="E404" s="72"/>
      <c r="F404" s="72"/>
      <c r="G404" s="72"/>
    </row>
    <row r="405" spans="1:7" x14ac:dyDescent="0.25">
      <c r="A405" s="87"/>
      <c r="B405" s="87"/>
      <c r="C405" s="38" t="s">
        <v>99</v>
      </c>
      <c r="D405" s="72"/>
      <c r="E405" s="72"/>
      <c r="F405" s="72"/>
      <c r="G405" s="72">
        <v>6</v>
      </c>
    </row>
    <row r="406" spans="1:7" x14ac:dyDescent="0.25">
      <c r="A406" s="87"/>
      <c r="B406" s="88"/>
      <c r="C406" s="38" t="s">
        <v>40</v>
      </c>
      <c r="D406" s="72">
        <v>98</v>
      </c>
      <c r="E406" s="72"/>
      <c r="F406" s="72"/>
      <c r="G406" s="72">
        <v>6</v>
      </c>
    </row>
    <row r="407" spans="1:7" x14ac:dyDescent="0.25">
      <c r="A407" s="87"/>
      <c r="B407" s="86" t="s">
        <v>95</v>
      </c>
      <c r="C407" s="38" t="s">
        <v>100</v>
      </c>
      <c r="D407" s="72">
        <v>42</v>
      </c>
      <c r="E407" s="72">
        <v>6</v>
      </c>
      <c r="F407" s="72"/>
      <c r="G407" s="72">
        <v>107</v>
      </c>
    </row>
    <row r="408" spans="1:7" x14ac:dyDescent="0.25">
      <c r="A408" s="87"/>
      <c r="B408" s="87"/>
      <c r="C408" s="38" t="s">
        <v>97</v>
      </c>
      <c r="D408" s="72"/>
      <c r="E408" s="72"/>
      <c r="F408" s="72">
        <v>5</v>
      </c>
      <c r="G408" s="72"/>
    </row>
    <row r="409" spans="1:7" x14ac:dyDescent="0.25">
      <c r="A409" s="87"/>
      <c r="B409" s="87"/>
      <c r="C409" s="38" t="s">
        <v>99</v>
      </c>
      <c r="D409" s="72"/>
      <c r="E409" s="72">
        <v>7</v>
      </c>
      <c r="F409" s="72"/>
      <c r="G409" s="72">
        <v>42</v>
      </c>
    </row>
    <row r="410" spans="1:7" x14ac:dyDescent="0.25">
      <c r="A410" s="87"/>
      <c r="B410" s="88"/>
      <c r="C410" s="38" t="s">
        <v>40</v>
      </c>
      <c r="D410" s="72">
        <v>42</v>
      </c>
      <c r="E410" s="72">
        <v>13</v>
      </c>
      <c r="F410" s="72">
        <v>5</v>
      </c>
      <c r="G410" s="72">
        <v>149</v>
      </c>
    </row>
    <row r="411" spans="1:7" x14ac:dyDescent="0.25">
      <c r="A411" s="87"/>
      <c r="B411" s="86" t="s">
        <v>106</v>
      </c>
      <c r="C411" s="38" t="s">
        <v>100</v>
      </c>
      <c r="D411" s="72"/>
      <c r="E411" s="72"/>
      <c r="F411" s="72">
        <v>13</v>
      </c>
      <c r="G411" s="72"/>
    </row>
    <row r="412" spans="1:7" x14ac:dyDescent="0.25">
      <c r="A412" s="87"/>
      <c r="B412" s="87"/>
      <c r="C412" s="38" t="s">
        <v>99</v>
      </c>
      <c r="D412" s="72"/>
      <c r="E412" s="72"/>
      <c r="F412" s="72">
        <v>12</v>
      </c>
      <c r="G412" s="72"/>
    </row>
    <row r="413" spans="1:7" x14ac:dyDescent="0.25">
      <c r="A413" s="87"/>
      <c r="B413" s="88"/>
      <c r="C413" s="38" t="s">
        <v>40</v>
      </c>
      <c r="D413" s="72"/>
      <c r="E413" s="72"/>
      <c r="F413" s="72">
        <v>25</v>
      </c>
      <c r="G413" s="72"/>
    </row>
    <row r="414" spans="1:7" x14ac:dyDescent="0.25">
      <c r="A414" s="87"/>
      <c r="B414" s="86" t="s">
        <v>205</v>
      </c>
      <c r="C414" s="38" t="s">
        <v>100</v>
      </c>
      <c r="D414" s="72"/>
      <c r="E414" s="72"/>
      <c r="F414" s="72">
        <v>4</v>
      </c>
      <c r="G414" s="72"/>
    </row>
    <row r="415" spans="1:7" x14ac:dyDescent="0.25">
      <c r="A415" s="87"/>
      <c r="B415" s="87"/>
      <c r="C415" s="38" t="s">
        <v>99</v>
      </c>
      <c r="D415" s="72"/>
      <c r="E415" s="72"/>
      <c r="F415" s="72">
        <v>8</v>
      </c>
      <c r="G415" s="72"/>
    </row>
    <row r="416" spans="1:7" x14ac:dyDescent="0.25">
      <c r="A416" s="88"/>
      <c r="B416" s="88"/>
      <c r="C416" s="38" t="s">
        <v>40</v>
      </c>
      <c r="D416" s="72"/>
      <c r="E416" s="72"/>
      <c r="F416" s="72">
        <v>12</v>
      </c>
      <c r="G416" s="72"/>
    </row>
    <row r="417" spans="1:7" x14ac:dyDescent="0.25">
      <c r="A417" s="86" t="s">
        <v>120</v>
      </c>
      <c r="B417" s="86" t="s">
        <v>203</v>
      </c>
      <c r="C417" s="38" t="s">
        <v>100</v>
      </c>
      <c r="D417" s="72"/>
      <c r="E417" s="72"/>
      <c r="F417" s="72"/>
      <c r="G417" s="72">
        <v>4</v>
      </c>
    </row>
    <row r="418" spans="1:7" x14ac:dyDescent="0.25">
      <c r="A418" s="87"/>
      <c r="B418" s="87"/>
      <c r="C418" s="38" t="s">
        <v>99</v>
      </c>
      <c r="D418" s="72"/>
      <c r="E418" s="72"/>
      <c r="F418" s="72"/>
      <c r="G418" s="72">
        <v>20</v>
      </c>
    </row>
    <row r="419" spans="1:7" x14ac:dyDescent="0.25">
      <c r="A419" s="88"/>
      <c r="B419" s="88"/>
      <c r="C419" s="38" t="s">
        <v>40</v>
      </c>
      <c r="D419" s="72"/>
      <c r="E419" s="72"/>
      <c r="F419" s="72"/>
      <c r="G419" s="72">
        <v>24</v>
      </c>
    </row>
    <row r="420" spans="1:7" x14ac:dyDescent="0.25">
      <c r="A420" s="86" t="s">
        <v>121</v>
      </c>
      <c r="B420" s="86" t="s">
        <v>95</v>
      </c>
      <c r="C420" s="38" t="s">
        <v>100</v>
      </c>
      <c r="D420" s="72"/>
      <c r="E420" s="72"/>
      <c r="F420" s="72"/>
      <c r="G420" s="72">
        <v>1</v>
      </c>
    </row>
    <row r="421" spans="1:7" x14ac:dyDescent="0.25">
      <c r="A421" s="88"/>
      <c r="B421" s="88"/>
      <c r="C421" s="38" t="s">
        <v>40</v>
      </c>
      <c r="D421" s="72"/>
      <c r="E421" s="72"/>
      <c r="F421" s="72"/>
      <c r="G421" s="72">
        <v>1</v>
      </c>
    </row>
    <row r="422" spans="1:7" x14ac:dyDescent="0.25">
      <c r="A422" s="86" t="s">
        <v>122</v>
      </c>
      <c r="B422" s="86" t="s">
        <v>203</v>
      </c>
      <c r="C422" s="38" t="s">
        <v>99</v>
      </c>
      <c r="D422" s="72"/>
      <c r="E422" s="72"/>
      <c r="F422" s="72"/>
      <c r="G422" s="72">
        <v>1</v>
      </c>
    </row>
    <row r="423" spans="1:7" x14ac:dyDescent="0.25">
      <c r="A423" s="88"/>
      <c r="B423" s="88"/>
      <c r="C423" s="38" t="s">
        <v>40</v>
      </c>
      <c r="D423" s="72"/>
      <c r="E423" s="72"/>
      <c r="F423" s="72"/>
      <c r="G423" s="72">
        <v>1</v>
      </c>
    </row>
    <row r="424" spans="1:7" x14ac:dyDescent="0.25">
      <c r="A424" s="86" t="s">
        <v>123</v>
      </c>
      <c r="B424" s="86" t="s">
        <v>203</v>
      </c>
      <c r="C424" s="38" t="s">
        <v>100</v>
      </c>
      <c r="D424" s="72"/>
      <c r="E424" s="72"/>
      <c r="F424" s="72"/>
      <c r="G424" s="72">
        <v>1</v>
      </c>
    </row>
    <row r="425" spans="1:7" x14ac:dyDescent="0.25">
      <c r="A425" s="88"/>
      <c r="B425" s="88"/>
      <c r="C425" s="38" t="s">
        <v>40</v>
      </c>
      <c r="D425" s="72"/>
      <c r="E425" s="72"/>
      <c r="F425" s="72"/>
      <c r="G425" s="72">
        <v>1</v>
      </c>
    </row>
    <row r="426" spans="1:7" x14ac:dyDescent="0.25">
      <c r="A426" s="86" t="s">
        <v>125</v>
      </c>
      <c r="B426" s="86" t="s">
        <v>105</v>
      </c>
      <c r="C426" s="38" t="s">
        <v>97</v>
      </c>
      <c r="D426" s="72">
        <v>1</v>
      </c>
      <c r="E426" s="72"/>
      <c r="F426" s="72"/>
      <c r="G426" s="72"/>
    </row>
    <row r="427" spans="1:7" x14ac:dyDescent="0.25">
      <c r="A427" s="88"/>
      <c r="B427" s="88"/>
      <c r="C427" s="38" t="s">
        <v>40</v>
      </c>
      <c r="D427" s="72">
        <v>1</v>
      </c>
      <c r="E427" s="72"/>
      <c r="F427" s="72"/>
      <c r="G427" s="72"/>
    </row>
    <row r="428" spans="1:7" x14ac:dyDescent="0.25">
      <c r="A428" s="86" t="s">
        <v>206</v>
      </c>
      <c r="B428" s="86" t="s">
        <v>95</v>
      </c>
      <c r="C428" s="38" t="s">
        <v>100</v>
      </c>
      <c r="D428" s="72">
        <v>1</v>
      </c>
      <c r="E428" s="72"/>
      <c r="F428" s="72"/>
      <c r="G428" s="72"/>
    </row>
    <row r="429" spans="1:7" x14ac:dyDescent="0.25">
      <c r="A429" s="88"/>
      <c r="B429" s="88"/>
      <c r="C429" s="38" t="s">
        <v>40</v>
      </c>
      <c r="D429" s="72">
        <v>1</v>
      </c>
      <c r="E429" s="72"/>
      <c r="F429" s="72"/>
      <c r="G429" s="72"/>
    </row>
    <row r="430" spans="1:7" x14ac:dyDescent="0.25">
      <c r="A430" s="86" t="s">
        <v>127</v>
      </c>
      <c r="B430" s="86" t="s">
        <v>203</v>
      </c>
      <c r="C430" s="38" t="s">
        <v>100</v>
      </c>
      <c r="D430" s="72"/>
      <c r="E430" s="72"/>
      <c r="F430" s="72"/>
      <c r="G430" s="72">
        <v>78</v>
      </c>
    </row>
    <row r="431" spans="1:7" x14ac:dyDescent="0.25">
      <c r="A431" s="87"/>
      <c r="B431" s="87"/>
      <c r="C431" s="38" t="s">
        <v>99</v>
      </c>
      <c r="D431" s="72"/>
      <c r="E431" s="72"/>
      <c r="F431" s="72"/>
      <c r="G431" s="72">
        <v>48</v>
      </c>
    </row>
    <row r="432" spans="1:7" x14ac:dyDescent="0.25">
      <c r="A432" s="87"/>
      <c r="B432" s="88"/>
      <c r="C432" s="38" t="s">
        <v>40</v>
      </c>
      <c r="D432" s="72"/>
      <c r="E432" s="72"/>
      <c r="F432" s="72"/>
      <c r="G432" s="72">
        <v>126</v>
      </c>
    </row>
    <row r="433" spans="1:7" x14ac:dyDescent="0.25">
      <c r="A433" s="87"/>
      <c r="B433" s="86" t="s">
        <v>105</v>
      </c>
      <c r="C433" s="38" t="s">
        <v>97</v>
      </c>
      <c r="D433" s="72">
        <v>2</v>
      </c>
      <c r="E433" s="72"/>
      <c r="F433" s="72"/>
      <c r="G433" s="72"/>
    </row>
    <row r="434" spans="1:7" x14ac:dyDescent="0.25">
      <c r="A434" s="87"/>
      <c r="B434" s="88"/>
      <c r="C434" s="38" t="s">
        <v>40</v>
      </c>
      <c r="D434" s="72">
        <v>2</v>
      </c>
      <c r="E434" s="72"/>
      <c r="F434" s="72"/>
      <c r="G434" s="72"/>
    </row>
    <row r="435" spans="1:7" x14ac:dyDescent="0.25">
      <c r="A435" s="87"/>
      <c r="B435" s="86" t="s">
        <v>95</v>
      </c>
      <c r="C435" s="38" t="s">
        <v>99</v>
      </c>
      <c r="D435" s="72"/>
      <c r="E435" s="72"/>
      <c r="F435" s="72"/>
      <c r="G435" s="72">
        <v>1</v>
      </c>
    </row>
    <row r="436" spans="1:7" x14ac:dyDescent="0.25">
      <c r="A436" s="87"/>
      <c r="B436" s="87"/>
      <c r="C436" s="38" t="s">
        <v>98</v>
      </c>
      <c r="D436" s="72"/>
      <c r="E436" s="72"/>
      <c r="F436" s="72">
        <v>1</v>
      </c>
      <c r="G436" s="72"/>
    </row>
    <row r="437" spans="1:7" x14ac:dyDescent="0.25">
      <c r="A437" s="88"/>
      <c r="B437" s="88"/>
      <c r="C437" s="38" t="s">
        <v>40</v>
      </c>
      <c r="D437" s="72"/>
      <c r="E437" s="72"/>
      <c r="F437" s="72">
        <v>1</v>
      </c>
      <c r="G437" s="72">
        <v>1</v>
      </c>
    </row>
    <row r="438" spans="1:7" x14ac:dyDescent="0.25">
      <c r="A438" s="86" t="s">
        <v>128</v>
      </c>
      <c r="B438" s="86" t="s">
        <v>203</v>
      </c>
      <c r="C438" s="38" t="s">
        <v>99</v>
      </c>
      <c r="D438" s="72"/>
      <c r="E438" s="72"/>
      <c r="F438" s="72"/>
      <c r="G438" s="72">
        <v>1</v>
      </c>
    </row>
    <row r="439" spans="1:7" x14ac:dyDescent="0.25">
      <c r="A439" s="88"/>
      <c r="B439" s="88"/>
      <c r="C439" s="38" t="s">
        <v>40</v>
      </c>
      <c r="D439" s="72"/>
      <c r="E439" s="72"/>
      <c r="F439" s="72"/>
      <c r="G439" s="72">
        <v>1</v>
      </c>
    </row>
    <row r="440" spans="1:7" x14ac:dyDescent="0.25">
      <c r="A440" s="86" t="s">
        <v>130</v>
      </c>
      <c r="B440" s="86" t="s">
        <v>203</v>
      </c>
      <c r="C440" s="38" t="s">
        <v>99</v>
      </c>
      <c r="D440" s="72"/>
      <c r="E440" s="72"/>
      <c r="F440" s="72"/>
      <c r="G440" s="72">
        <v>1</v>
      </c>
    </row>
    <row r="441" spans="1:7" x14ac:dyDescent="0.25">
      <c r="A441" s="87"/>
      <c r="B441" s="88"/>
      <c r="C441" s="38" t="s">
        <v>40</v>
      </c>
      <c r="D441" s="72"/>
      <c r="E441" s="72"/>
      <c r="F441" s="72"/>
      <c r="G441" s="72">
        <v>1</v>
      </c>
    </row>
    <row r="442" spans="1:7" x14ac:dyDescent="0.25">
      <c r="A442" s="87"/>
      <c r="B442" s="86" t="s">
        <v>95</v>
      </c>
      <c r="C442" s="38" t="s">
        <v>99</v>
      </c>
      <c r="D442" s="72"/>
      <c r="E442" s="72">
        <v>1</v>
      </c>
      <c r="F442" s="72"/>
      <c r="G442" s="72"/>
    </row>
    <row r="443" spans="1:7" x14ac:dyDescent="0.25">
      <c r="A443" s="88"/>
      <c r="B443" s="88"/>
      <c r="C443" s="38" t="s">
        <v>40</v>
      </c>
      <c r="D443" s="72"/>
      <c r="E443" s="72">
        <v>1</v>
      </c>
      <c r="F443" s="72"/>
      <c r="G443" s="72"/>
    </row>
    <row r="444" spans="1:7" x14ac:dyDescent="0.25">
      <c r="A444" s="86" t="s">
        <v>133</v>
      </c>
      <c r="B444" s="86" t="s">
        <v>105</v>
      </c>
      <c r="C444" s="38" t="s">
        <v>97</v>
      </c>
      <c r="D444" s="72">
        <v>1</v>
      </c>
      <c r="E444" s="72"/>
      <c r="F444" s="72"/>
      <c r="G444" s="72"/>
    </row>
    <row r="445" spans="1:7" x14ac:dyDescent="0.25">
      <c r="A445" s="88"/>
      <c r="B445" s="88"/>
      <c r="C445" s="38" t="s">
        <v>40</v>
      </c>
      <c r="D445" s="72">
        <v>1</v>
      </c>
      <c r="E445" s="72"/>
      <c r="F445" s="72"/>
      <c r="G445" s="72"/>
    </row>
    <row r="446" spans="1:7" x14ac:dyDescent="0.25">
      <c r="A446" s="86" t="s">
        <v>135</v>
      </c>
      <c r="B446" s="86" t="s">
        <v>203</v>
      </c>
      <c r="C446" s="38" t="s">
        <v>100</v>
      </c>
      <c r="D446" s="72"/>
      <c r="E446" s="72"/>
      <c r="F446" s="72"/>
      <c r="G446" s="72">
        <v>2</v>
      </c>
    </row>
    <row r="447" spans="1:7" x14ac:dyDescent="0.25">
      <c r="A447" s="87"/>
      <c r="B447" s="88"/>
      <c r="C447" s="38" t="s">
        <v>40</v>
      </c>
      <c r="D447" s="72"/>
      <c r="E447" s="72"/>
      <c r="F447" s="72"/>
      <c r="G447" s="72">
        <v>2</v>
      </c>
    </row>
    <row r="448" spans="1:7" x14ac:dyDescent="0.25">
      <c r="A448" s="87"/>
      <c r="B448" s="86" t="s">
        <v>105</v>
      </c>
      <c r="C448" s="38" t="s">
        <v>97</v>
      </c>
      <c r="D448" s="72">
        <v>1</v>
      </c>
      <c r="E448" s="72"/>
      <c r="F448" s="72"/>
      <c r="G448" s="72"/>
    </row>
    <row r="449" spans="1:7" x14ac:dyDescent="0.25">
      <c r="A449" s="88"/>
      <c r="B449" s="88"/>
      <c r="C449" s="38" t="s">
        <v>40</v>
      </c>
      <c r="D449" s="72">
        <v>1</v>
      </c>
      <c r="E449" s="72"/>
      <c r="F449" s="72"/>
      <c r="G449" s="72"/>
    </row>
    <row r="450" spans="1:7" x14ac:dyDescent="0.25">
      <c r="A450" s="86" t="s">
        <v>136</v>
      </c>
      <c r="B450" s="86" t="s">
        <v>207</v>
      </c>
      <c r="C450" s="38" t="s">
        <v>100</v>
      </c>
      <c r="D450" s="72"/>
      <c r="E450" s="72"/>
      <c r="F450" s="72"/>
      <c r="G450" s="72">
        <v>1</v>
      </c>
    </row>
    <row r="451" spans="1:7" x14ac:dyDescent="0.25">
      <c r="A451" s="88"/>
      <c r="B451" s="88"/>
      <c r="C451" s="38" t="s">
        <v>40</v>
      </c>
      <c r="D451" s="72"/>
      <c r="E451" s="72"/>
      <c r="F451" s="72"/>
      <c r="G451" s="72">
        <v>1</v>
      </c>
    </row>
    <row r="452" spans="1:7" x14ac:dyDescent="0.25">
      <c r="A452" s="86" t="s">
        <v>208</v>
      </c>
      <c r="B452" s="86" t="s">
        <v>203</v>
      </c>
      <c r="C452" s="38" t="s">
        <v>99</v>
      </c>
      <c r="D452" s="72"/>
      <c r="E452" s="72"/>
      <c r="F452" s="72"/>
      <c r="G452" s="72">
        <v>2</v>
      </c>
    </row>
    <row r="453" spans="1:7" x14ac:dyDescent="0.25">
      <c r="A453" s="88"/>
      <c r="B453" s="88"/>
      <c r="C453" s="38" t="s">
        <v>40</v>
      </c>
      <c r="D453" s="72"/>
      <c r="E453" s="72"/>
      <c r="F453" s="72"/>
      <c r="G453" s="72">
        <v>2</v>
      </c>
    </row>
    <row r="454" spans="1:7" x14ac:dyDescent="0.25">
      <c r="A454" s="86" t="s">
        <v>137</v>
      </c>
      <c r="B454" s="86" t="s">
        <v>95</v>
      </c>
      <c r="C454" s="38" t="s">
        <v>100</v>
      </c>
      <c r="D454" s="72"/>
      <c r="E454" s="72"/>
      <c r="F454" s="72"/>
      <c r="G454" s="72">
        <v>1</v>
      </c>
    </row>
    <row r="455" spans="1:7" x14ac:dyDescent="0.25">
      <c r="A455" s="88"/>
      <c r="B455" s="88"/>
      <c r="C455" s="38" t="s">
        <v>40</v>
      </c>
      <c r="D455" s="72"/>
      <c r="E455" s="72"/>
      <c r="F455" s="72"/>
      <c r="G455" s="72">
        <v>1</v>
      </c>
    </row>
    <row r="456" spans="1:7" x14ac:dyDescent="0.25">
      <c r="A456" s="86" t="s">
        <v>138</v>
      </c>
      <c r="B456" s="86" t="s">
        <v>106</v>
      </c>
      <c r="C456" s="38" t="s">
        <v>100</v>
      </c>
      <c r="D456" s="72"/>
      <c r="E456" s="72"/>
      <c r="F456" s="72">
        <v>1</v>
      </c>
      <c r="G456" s="72"/>
    </row>
    <row r="457" spans="1:7" x14ac:dyDescent="0.25">
      <c r="A457" s="88"/>
      <c r="B457" s="88"/>
      <c r="C457" s="38" t="s">
        <v>40</v>
      </c>
      <c r="D457" s="72"/>
      <c r="E457" s="72"/>
      <c r="F457" s="72">
        <v>1</v>
      </c>
      <c r="G457" s="72"/>
    </row>
    <row r="458" spans="1:7" x14ac:dyDescent="0.25">
      <c r="A458" s="86" t="s">
        <v>139</v>
      </c>
      <c r="B458" s="86" t="s">
        <v>203</v>
      </c>
      <c r="C458" s="38" t="s">
        <v>100</v>
      </c>
      <c r="D458" s="72"/>
      <c r="E458" s="72"/>
      <c r="F458" s="72"/>
      <c r="G458" s="72">
        <v>1</v>
      </c>
    </row>
    <row r="459" spans="1:7" x14ac:dyDescent="0.25">
      <c r="A459" s="87"/>
      <c r="B459" s="87"/>
      <c r="C459" s="38" t="s">
        <v>99</v>
      </c>
      <c r="D459" s="72"/>
      <c r="E459" s="72"/>
      <c r="F459" s="72"/>
      <c r="G459" s="72">
        <v>2</v>
      </c>
    </row>
    <row r="460" spans="1:7" x14ac:dyDescent="0.25">
      <c r="A460" s="87"/>
      <c r="B460" s="88"/>
      <c r="C460" s="38" t="s">
        <v>40</v>
      </c>
      <c r="D460" s="72"/>
      <c r="E460" s="72"/>
      <c r="F460" s="72"/>
      <c r="G460" s="72">
        <v>3</v>
      </c>
    </row>
    <row r="461" spans="1:7" x14ac:dyDescent="0.25">
      <c r="A461" s="87"/>
      <c r="B461" s="86" t="s">
        <v>105</v>
      </c>
      <c r="C461" s="38" t="s">
        <v>97</v>
      </c>
      <c r="D461" s="72">
        <v>2</v>
      </c>
      <c r="E461" s="72"/>
      <c r="F461" s="72"/>
      <c r="G461" s="72"/>
    </row>
    <row r="462" spans="1:7" x14ac:dyDescent="0.25">
      <c r="A462" s="87"/>
      <c r="B462" s="88"/>
      <c r="C462" s="38" t="s">
        <v>40</v>
      </c>
      <c r="D462" s="72">
        <v>2</v>
      </c>
      <c r="E462" s="72"/>
      <c r="F462" s="72"/>
      <c r="G462" s="72"/>
    </row>
    <row r="463" spans="1:7" x14ac:dyDescent="0.25">
      <c r="A463" s="87"/>
      <c r="B463" s="86" t="s">
        <v>95</v>
      </c>
      <c r="C463" s="38" t="s">
        <v>99</v>
      </c>
      <c r="D463" s="72"/>
      <c r="E463" s="72"/>
      <c r="F463" s="72"/>
      <c r="G463" s="72">
        <v>2</v>
      </c>
    </row>
    <row r="464" spans="1:7" x14ac:dyDescent="0.25">
      <c r="A464" s="87"/>
      <c r="B464" s="88"/>
      <c r="C464" s="38" t="s">
        <v>40</v>
      </c>
      <c r="D464" s="72"/>
      <c r="E464" s="72"/>
      <c r="F464" s="72"/>
      <c r="G464" s="72">
        <v>2</v>
      </c>
    </row>
    <row r="465" spans="1:7" x14ac:dyDescent="0.25">
      <c r="A465" s="87"/>
      <c r="B465" s="86" t="s">
        <v>205</v>
      </c>
      <c r="C465" s="38" t="s">
        <v>99</v>
      </c>
      <c r="D465" s="72"/>
      <c r="E465" s="72"/>
      <c r="F465" s="72">
        <v>1</v>
      </c>
      <c r="G465" s="72"/>
    </row>
    <row r="466" spans="1:7" x14ac:dyDescent="0.25">
      <c r="A466" s="88"/>
      <c r="B466" s="88"/>
      <c r="C466" s="38" t="s">
        <v>40</v>
      </c>
      <c r="D466" s="72"/>
      <c r="E466" s="72"/>
      <c r="F466" s="72">
        <v>1</v>
      </c>
      <c r="G466" s="72"/>
    </row>
    <row r="467" spans="1:7" x14ac:dyDescent="0.25">
      <c r="A467" s="86" t="s">
        <v>209</v>
      </c>
      <c r="B467" s="86" t="s">
        <v>203</v>
      </c>
      <c r="C467" s="38" t="s">
        <v>100</v>
      </c>
      <c r="D467" s="72"/>
      <c r="E467" s="72"/>
      <c r="F467" s="72"/>
      <c r="G467" s="72">
        <v>1</v>
      </c>
    </row>
    <row r="468" spans="1:7" x14ac:dyDescent="0.25">
      <c r="A468" s="87"/>
      <c r="B468" s="87"/>
      <c r="C468" s="38" t="s">
        <v>99</v>
      </c>
      <c r="D468" s="72"/>
      <c r="E468" s="72"/>
      <c r="F468" s="72"/>
      <c r="G468" s="72">
        <v>1</v>
      </c>
    </row>
    <row r="469" spans="1:7" x14ac:dyDescent="0.25">
      <c r="A469" s="88"/>
      <c r="B469" s="88"/>
      <c r="C469" s="38" t="s">
        <v>40</v>
      </c>
      <c r="D469" s="72"/>
      <c r="E469" s="72"/>
      <c r="F469" s="72"/>
      <c r="G469" s="72">
        <v>2</v>
      </c>
    </row>
    <row r="470" spans="1:7" x14ac:dyDescent="0.25">
      <c r="A470" s="86" t="s">
        <v>210</v>
      </c>
      <c r="B470" s="86" t="s">
        <v>203</v>
      </c>
      <c r="C470" s="38" t="s">
        <v>100</v>
      </c>
      <c r="D470" s="72"/>
      <c r="E470" s="72"/>
      <c r="F470" s="72"/>
      <c r="G470" s="72">
        <v>1</v>
      </c>
    </row>
    <row r="471" spans="1:7" x14ac:dyDescent="0.25">
      <c r="A471" s="88"/>
      <c r="B471" s="88"/>
      <c r="C471" s="38" t="s">
        <v>40</v>
      </c>
      <c r="D471" s="72"/>
      <c r="E471" s="72"/>
      <c r="F471" s="72"/>
      <c r="G471" s="72">
        <v>1</v>
      </c>
    </row>
    <row r="472" spans="1:7" x14ac:dyDescent="0.25">
      <c r="A472" s="86" t="s">
        <v>141</v>
      </c>
      <c r="B472" s="86" t="s">
        <v>203</v>
      </c>
      <c r="C472" s="38" t="s">
        <v>100</v>
      </c>
      <c r="D472" s="72"/>
      <c r="E472" s="72"/>
      <c r="F472" s="72"/>
      <c r="G472" s="72">
        <v>1</v>
      </c>
    </row>
    <row r="473" spans="1:7" x14ac:dyDescent="0.25">
      <c r="A473" s="87"/>
      <c r="B473" s="88"/>
      <c r="C473" s="38" t="s">
        <v>40</v>
      </c>
      <c r="D473" s="72"/>
      <c r="E473" s="72"/>
      <c r="F473" s="72"/>
      <c r="G473" s="72">
        <v>1</v>
      </c>
    </row>
    <row r="474" spans="1:7" x14ac:dyDescent="0.25">
      <c r="A474" s="87"/>
      <c r="B474" s="86" t="s">
        <v>95</v>
      </c>
      <c r="C474" s="38" t="s">
        <v>99</v>
      </c>
      <c r="D474" s="72"/>
      <c r="E474" s="72">
        <v>1</v>
      </c>
      <c r="F474" s="72"/>
      <c r="G474" s="72"/>
    </row>
    <row r="475" spans="1:7" x14ac:dyDescent="0.25">
      <c r="A475" s="88"/>
      <c r="B475" s="88"/>
      <c r="C475" s="38" t="s">
        <v>40</v>
      </c>
      <c r="D475" s="72"/>
      <c r="E475" s="72">
        <v>1</v>
      </c>
      <c r="F475" s="72"/>
      <c r="G475" s="72"/>
    </row>
    <row r="476" spans="1:7" x14ac:dyDescent="0.25">
      <c r="A476" s="86" t="s">
        <v>211</v>
      </c>
      <c r="B476" s="86" t="s">
        <v>95</v>
      </c>
      <c r="C476" s="38" t="s">
        <v>99</v>
      </c>
      <c r="D476" s="72"/>
      <c r="E476" s="72">
        <v>1</v>
      </c>
      <c r="F476" s="72"/>
      <c r="G476" s="72"/>
    </row>
    <row r="477" spans="1:7" x14ac:dyDescent="0.25">
      <c r="A477" s="88"/>
      <c r="B477" s="88"/>
      <c r="C477" s="38" t="s">
        <v>40</v>
      </c>
      <c r="D477" s="72"/>
      <c r="E477" s="72">
        <v>1</v>
      </c>
      <c r="F477" s="72"/>
      <c r="G477" s="72"/>
    </row>
    <row r="478" spans="1:7" x14ac:dyDescent="0.25">
      <c r="A478" s="86" t="s">
        <v>144</v>
      </c>
      <c r="B478" s="86" t="s">
        <v>203</v>
      </c>
      <c r="C478" s="38" t="s">
        <v>100</v>
      </c>
      <c r="D478" s="72"/>
      <c r="E478" s="72">
        <v>19</v>
      </c>
      <c r="F478" s="72"/>
      <c r="G478" s="72">
        <v>103</v>
      </c>
    </row>
    <row r="479" spans="1:7" x14ac:dyDescent="0.25">
      <c r="A479" s="87"/>
      <c r="B479" s="87"/>
      <c r="C479" s="38" t="s">
        <v>99</v>
      </c>
      <c r="D479" s="72"/>
      <c r="E479" s="72">
        <v>12</v>
      </c>
      <c r="F479" s="72"/>
      <c r="G479" s="72">
        <v>77</v>
      </c>
    </row>
    <row r="480" spans="1:7" x14ac:dyDescent="0.25">
      <c r="A480" s="87"/>
      <c r="B480" s="87"/>
      <c r="C480" s="38" t="s">
        <v>98</v>
      </c>
      <c r="D480" s="72"/>
      <c r="E480" s="72"/>
      <c r="F480" s="72"/>
      <c r="G480" s="72">
        <v>9</v>
      </c>
    </row>
    <row r="481" spans="1:7" x14ac:dyDescent="0.25">
      <c r="A481" s="87"/>
      <c r="B481" s="88"/>
      <c r="C481" s="38" t="s">
        <v>40</v>
      </c>
      <c r="D481" s="72"/>
      <c r="E481" s="72">
        <v>31</v>
      </c>
      <c r="F481" s="72"/>
      <c r="G481" s="72">
        <v>189</v>
      </c>
    </row>
    <row r="482" spans="1:7" x14ac:dyDescent="0.25">
      <c r="A482" s="87"/>
      <c r="B482" s="86" t="s">
        <v>204</v>
      </c>
      <c r="C482" s="38" t="s">
        <v>100</v>
      </c>
      <c r="D482" s="72"/>
      <c r="E482" s="72"/>
      <c r="F482" s="72"/>
      <c r="G482" s="72">
        <v>2</v>
      </c>
    </row>
    <row r="483" spans="1:7" x14ac:dyDescent="0.25">
      <c r="A483" s="87"/>
      <c r="B483" s="87"/>
      <c r="C483" s="38" t="s">
        <v>99</v>
      </c>
      <c r="D483" s="72">
        <v>2</v>
      </c>
      <c r="E483" s="72"/>
      <c r="F483" s="72"/>
      <c r="G483" s="72"/>
    </row>
    <row r="484" spans="1:7" x14ac:dyDescent="0.25">
      <c r="A484" s="87"/>
      <c r="B484" s="88"/>
      <c r="C484" s="38" t="s">
        <v>40</v>
      </c>
      <c r="D484" s="72">
        <v>2</v>
      </c>
      <c r="E484" s="72"/>
      <c r="F484" s="72"/>
      <c r="G484" s="72">
        <v>2</v>
      </c>
    </row>
    <row r="485" spans="1:7" x14ac:dyDescent="0.25">
      <c r="A485" s="87"/>
      <c r="B485" s="86" t="s">
        <v>207</v>
      </c>
      <c r="C485" s="38" t="s">
        <v>100</v>
      </c>
      <c r="D485" s="72"/>
      <c r="E485" s="72"/>
      <c r="F485" s="72"/>
      <c r="G485" s="72">
        <v>19</v>
      </c>
    </row>
    <row r="486" spans="1:7" x14ac:dyDescent="0.25">
      <c r="A486" s="87"/>
      <c r="B486" s="87"/>
      <c r="C486" s="38" t="s">
        <v>99</v>
      </c>
      <c r="D486" s="72"/>
      <c r="E486" s="72"/>
      <c r="F486" s="72"/>
      <c r="G486" s="72">
        <v>26</v>
      </c>
    </row>
    <row r="487" spans="1:7" x14ac:dyDescent="0.25">
      <c r="A487" s="87"/>
      <c r="B487" s="88"/>
      <c r="C487" s="38" t="s">
        <v>40</v>
      </c>
      <c r="D487" s="72"/>
      <c r="E487" s="72"/>
      <c r="F487" s="72"/>
      <c r="G487" s="72">
        <v>45</v>
      </c>
    </row>
    <row r="488" spans="1:7" x14ac:dyDescent="0.25">
      <c r="A488" s="87"/>
      <c r="B488" s="86" t="s">
        <v>105</v>
      </c>
      <c r="C488" s="38" t="s">
        <v>97</v>
      </c>
      <c r="D488" s="72">
        <v>28</v>
      </c>
      <c r="E488" s="72"/>
      <c r="F488" s="72"/>
      <c r="G488" s="72"/>
    </row>
    <row r="489" spans="1:7" x14ac:dyDescent="0.25">
      <c r="A489" s="87"/>
      <c r="B489" s="87"/>
      <c r="C489" s="38" t="s">
        <v>99</v>
      </c>
      <c r="D489" s="72"/>
      <c r="E489" s="72"/>
      <c r="F489" s="72"/>
      <c r="G489" s="72">
        <v>17</v>
      </c>
    </row>
    <row r="490" spans="1:7" x14ac:dyDescent="0.25">
      <c r="A490" s="87"/>
      <c r="B490" s="88"/>
      <c r="C490" s="38" t="s">
        <v>40</v>
      </c>
      <c r="D490" s="72">
        <v>28</v>
      </c>
      <c r="E490" s="72"/>
      <c r="F490" s="72"/>
      <c r="G490" s="72">
        <v>17</v>
      </c>
    </row>
    <row r="491" spans="1:7" x14ac:dyDescent="0.25">
      <c r="A491" s="87"/>
      <c r="B491" s="86" t="s">
        <v>95</v>
      </c>
      <c r="C491" s="38" t="s">
        <v>100</v>
      </c>
      <c r="D491" s="72">
        <v>13</v>
      </c>
      <c r="E491" s="72">
        <v>76</v>
      </c>
      <c r="F491" s="72"/>
      <c r="G491" s="72">
        <v>114</v>
      </c>
    </row>
    <row r="492" spans="1:7" x14ac:dyDescent="0.25">
      <c r="A492" s="87"/>
      <c r="B492" s="87"/>
      <c r="C492" s="38" t="s">
        <v>97</v>
      </c>
      <c r="D492" s="72"/>
      <c r="E492" s="72"/>
      <c r="F492" s="72">
        <v>3</v>
      </c>
      <c r="G492" s="72"/>
    </row>
    <row r="493" spans="1:7" x14ac:dyDescent="0.25">
      <c r="A493" s="87"/>
      <c r="B493" s="87"/>
      <c r="C493" s="38" t="s">
        <v>99</v>
      </c>
      <c r="D493" s="72"/>
      <c r="E493" s="72">
        <v>52</v>
      </c>
      <c r="F493" s="72"/>
      <c r="G493" s="72">
        <v>69</v>
      </c>
    </row>
    <row r="494" spans="1:7" x14ac:dyDescent="0.25">
      <c r="A494" s="87"/>
      <c r="B494" s="87"/>
      <c r="C494" s="38" t="s">
        <v>98</v>
      </c>
      <c r="D494" s="72"/>
      <c r="E494" s="72"/>
      <c r="F494" s="72">
        <v>9</v>
      </c>
      <c r="G494" s="72"/>
    </row>
    <row r="495" spans="1:7" x14ac:dyDescent="0.25">
      <c r="A495" s="87"/>
      <c r="B495" s="88"/>
      <c r="C495" s="38" t="s">
        <v>40</v>
      </c>
      <c r="D495" s="72">
        <v>13</v>
      </c>
      <c r="E495" s="72">
        <v>128</v>
      </c>
      <c r="F495" s="72">
        <v>12</v>
      </c>
      <c r="G495" s="72">
        <v>183</v>
      </c>
    </row>
    <row r="496" spans="1:7" x14ac:dyDescent="0.25">
      <c r="A496" s="87"/>
      <c r="B496" s="86" t="s">
        <v>106</v>
      </c>
      <c r="C496" s="38" t="s">
        <v>100</v>
      </c>
      <c r="D496" s="72"/>
      <c r="E496" s="72"/>
      <c r="F496" s="72">
        <v>23</v>
      </c>
      <c r="G496" s="72"/>
    </row>
    <row r="497" spans="1:7" x14ac:dyDescent="0.25">
      <c r="A497" s="87"/>
      <c r="B497" s="87"/>
      <c r="C497" s="38" t="s">
        <v>99</v>
      </c>
      <c r="D497" s="72"/>
      <c r="E497" s="72"/>
      <c r="F497" s="72">
        <v>33</v>
      </c>
      <c r="G497" s="72"/>
    </row>
    <row r="498" spans="1:7" x14ac:dyDescent="0.25">
      <c r="A498" s="87"/>
      <c r="B498" s="88"/>
      <c r="C498" s="38" t="s">
        <v>40</v>
      </c>
      <c r="D498" s="72"/>
      <c r="E498" s="72"/>
      <c r="F498" s="72">
        <v>56</v>
      </c>
      <c r="G498" s="72"/>
    </row>
    <row r="499" spans="1:7" x14ac:dyDescent="0.25">
      <c r="A499" s="87"/>
      <c r="B499" s="86" t="s">
        <v>205</v>
      </c>
      <c r="C499" s="38" t="s">
        <v>100</v>
      </c>
      <c r="D499" s="72"/>
      <c r="E499" s="72"/>
      <c r="F499" s="72">
        <v>18</v>
      </c>
      <c r="G499" s="72"/>
    </row>
    <row r="500" spans="1:7" x14ac:dyDescent="0.25">
      <c r="A500" s="87"/>
      <c r="B500" s="87"/>
      <c r="C500" s="38" t="s">
        <v>99</v>
      </c>
      <c r="D500" s="72"/>
      <c r="E500" s="72"/>
      <c r="F500" s="72">
        <v>13</v>
      </c>
      <c r="G500" s="72"/>
    </row>
    <row r="501" spans="1:7" x14ac:dyDescent="0.25">
      <c r="A501" s="88"/>
      <c r="B501" s="88"/>
      <c r="C501" s="38" t="s">
        <v>40</v>
      </c>
      <c r="D501" s="72"/>
      <c r="E501" s="72"/>
      <c r="F501" s="72">
        <v>31</v>
      </c>
      <c r="G501" s="72"/>
    </row>
    <row r="502" spans="1:7" x14ac:dyDescent="0.25">
      <c r="A502" s="86" t="s">
        <v>146</v>
      </c>
      <c r="B502" s="86" t="s">
        <v>203</v>
      </c>
      <c r="C502" s="38" t="s">
        <v>99</v>
      </c>
      <c r="D502" s="72"/>
      <c r="E502" s="72"/>
      <c r="F502" s="72"/>
      <c r="G502" s="72">
        <v>1</v>
      </c>
    </row>
    <row r="503" spans="1:7" x14ac:dyDescent="0.25">
      <c r="A503" s="88"/>
      <c r="B503" s="88"/>
      <c r="C503" s="38" t="s">
        <v>40</v>
      </c>
      <c r="D503" s="72"/>
      <c r="E503" s="72"/>
      <c r="F503" s="72"/>
      <c r="G503" s="72">
        <v>1</v>
      </c>
    </row>
    <row r="504" spans="1:7" x14ac:dyDescent="0.25">
      <c r="A504" s="86" t="s">
        <v>149</v>
      </c>
      <c r="B504" s="86" t="s">
        <v>203</v>
      </c>
      <c r="C504" s="38" t="s">
        <v>100</v>
      </c>
      <c r="D504" s="72"/>
      <c r="E504" s="72"/>
      <c r="F504" s="72"/>
      <c r="G504" s="72">
        <v>2</v>
      </c>
    </row>
    <row r="505" spans="1:7" x14ac:dyDescent="0.25">
      <c r="A505" s="87"/>
      <c r="B505" s="87"/>
      <c r="C505" s="38" t="s">
        <v>99</v>
      </c>
      <c r="D505" s="72"/>
      <c r="E505" s="72"/>
      <c r="F505" s="72"/>
      <c r="G505" s="72">
        <v>3</v>
      </c>
    </row>
    <row r="506" spans="1:7" x14ac:dyDescent="0.25">
      <c r="A506" s="87"/>
      <c r="B506" s="88"/>
      <c r="C506" s="38" t="s">
        <v>40</v>
      </c>
      <c r="D506" s="72"/>
      <c r="E506" s="72"/>
      <c r="F506" s="72"/>
      <c r="G506" s="72">
        <v>5</v>
      </c>
    </row>
    <row r="507" spans="1:7" x14ac:dyDescent="0.25">
      <c r="A507" s="87"/>
      <c r="B507" s="86" t="s">
        <v>95</v>
      </c>
      <c r="C507" s="38" t="s">
        <v>100</v>
      </c>
      <c r="D507" s="72"/>
      <c r="E507" s="72"/>
      <c r="F507" s="72"/>
      <c r="G507" s="72">
        <v>1</v>
      </c>
    </row>
    <row r="508" spans="1:7" x14ac:dyDescent="0.25">
      <c r="A508" s="87"/>
      <c r="B508" s="87"/>
      <c r="C508" s="38" t="s">
        <v>97</v>
      </c>
      <c r="D508" s="72"/>
      <c r="E508" s="72"/>
      <c r="F508" s="72">
        <v>1</v>
      </c>
      <c r="G508" s="72"/>
    </row>
    <row r="509" spans="1:7" x14ac:dyDescent="0.25">
      <c r="A509" s="88"/>
      <c r="B509" s="88"/>
      <c r="C509" s="38" t="s">
        <v>40</v>
      </c>
      <c r="D509" s="72"/>
      <c r="E509" s="72"/>
      <c r="F509" s="72">
        <v>1</v>
      </c>
      <c r="G509" s="72">
        <v>1</v>
      </c>
    </row>
    <row r="510" spans="1:7" x14ac:dyDescent="0.25">
      <c r="A510" s="86" t="s">
        <v>150</v>
      </c>
      <c r="B510" s="86" t="s">
        <v>203</v>
      </c>
      <c r="C510" s="38" t="s">
        <v>100</v>
      </c>
      <c r="D510" s="72"/>
      <c r="E510" s="72"/>
      <c r="F510" s="72"/>
      <c r="G510" s="72">
        <v>2</v>
      </c>
    </row>
    <row r="511" spans="1:7" x14ac:dyDescent="0.25">
      <c r="A511" s="87"/>
      <c r="B511" s="88"/>
      <c r="C511" s="38" t="s">
        <v>40</v>
      </c>
      <c r="D511" s="72"/>
      <c r="E511" s="72"/>
      <c r="F511" s="72"/>
      <c r="G511" s="72">
        <v>2</v>
      </c>
    </row>
    <row r="512" spans="1:7" x14ac:dyDescent="0.25">
      <c r="A512" s="87"/>
      <c r="B512" s="86" t="s">
        <v>105</v>
      </c>
      <c r="C512" s="38" t="s">
        <v>97</v>
      </c>
      <c r="D512" s="72">
        <v>1</v>
      </c>
      <c r="E512" s="72"/>
      <c r="F512" s="72"/>
      <c r="G512" s="72"/>
    </row>
    <row r="513" spans="1:7" x14ac:dyDescent="0.25">
      <c r="A513" s="87"/>
      <c r="B513" s="88"/>
      <c r="C513" s="38" t="s">
        <v>40</v>
      </c>
      <c r="D513" s="72">
        <v>1</v>
      </c>
      <c r="E513" s="72"/>
      <c r="F513" s="72"/>
      <c r="G513" s="72"/>
    </row>
    <row r="514" spans="1:7" x14ac:dyDescent="0.25">
      <c r="A514" s="87"/>
      <c r="B514" s="86" t="s">
        <v>95</v>
      </c>
      <c r="C514" s="38" t="s">
        <v>97</v>
      </c>
      <c r="D514" s="72"/>
      <c r="E514" s="72"/>
      <c r="F514" s="72">
        <v>1</v>
      </c>
      <c r="G514" s="72"/>
    </row>
    <row r="515" spans="1:7" x14ac:dyDescent="0.25">
      <c r="A515" s="87"/>
      <c r="B515" s="88"/>
      <c r="C515" s="38" t="s">
        <v>40</v>
      </c>
      <c r="D515" s="72"/>
      <c r="E515" s="72"/>
      <c r="F515" s="72">
        <v>1</v>
      </c>
      <c r="G515" s="72"/>
    </row>
    <row r="516" spans="1:7" x14ac:dyDescent="0.25">
      <c r="A516" s="87"/>
      <c r="B516" s="86" t="s">
        <v>205</v>
      </c>
      <c r="C516" s="38" t="s">
        <v>100</v>
      </c>
      <c r="D516" s="72"/>
      <c r="E516" s="72"/>
      <c r="F516" s="72">
        <v>1</v>
      </c>
      <c r="G516" s="72"/>
    </row>
    <row r="517" spans="1:7" x14ac:dyDescent="0.25">
      <c r="A517" s="88"/>
      <c r="B517" s="88"/>
      <c r="C517" s="38" t="s">
        <v>40</v>
      </c>
      <c r="D517" s="72"/>
      <c r="E517" s="72"/>
      <c r="F517" s="72">
        <v>1</v>
      </c>
      <c r="G517" s="72"/>
    </row>
    <row r="518" spans="1:7" x14ac:dyDescent="0.25">
      <c r="A518" s="86" t="s">
        <v>212</v>
      </c>
      <c r="B518" s="86" t="s">
        <v>95</v>
      </c>
      <c r="C518" s="38" t="s">
        <v>99</v>
      </c>
      <c r="D518" s="72"/>
      <c r="E518" s="72">
        <v>1</v>
      </c>
      <c r="F518" s="72"/>
      <c r="G518" s="72"/>
    </row>
    <row r="519" spans="1:7" x14ac:dyDescent="0.25">
      <c r="A519" s="88"/>
      <c r="B519" s="88"/>
      <c r="C519" s="38" t="s">
        <v>40</v>
      </c>
      <c r="D519" s="72"/>
      <c r="E519" s="72">
        <v>1</v>
      </c>
      <c r="F519" s="72"/>
      <c r="G519" s="72"/>
    </row>
    <row r="520" spans="1:7" x14ac:dyDescent="0.25">
      <c r="A520" s="86" t="s">
        <v>151</v>
      </c>
      <c r="B520" s="86" t="s">
        <v>203</v>
      </c>
      <c r="C520" s="38" t="s">
        <v>100</v>
      </c>
      <c r="D520" s="72"/>
      <c r="E520" s="72"/>
      <c r="F520" s="72"/>
      <c r="G520" s="72">
        <v>1</v>
      </c>
    </row>
    <row r="521" spans="1:7" x14ac:dyDescent="0.25">
      <c r="A521" s="87"/>
      <c r="B521" s="88"/>
      <c r="C521" s="38" t="s">
        <v>40</v>
      </c>
      <c r="D521" s="72"/>
      <c r="E521" s="72"/>
      <c r="F521" s="72"/>
      <c r="G521" s="72">
        <v>1</v>
      </c>
    </row>
    <row r="522" spans="1:7" x14ac:dyDescent="0.25">
      <c r="A522" s="87"/>
      <c r="B522" s="86" t="s">
        <v>95</v>
      </c>
      <c r="C522" s="38" t="s">
        <v>100</v>
      </c>
      <c r="D522" s="72"/>
      <c r="E522" s="72">
        <v>1</v>
      </c>
      <c r="F522" s="72"/>
      <c r="G522" s="72">
        <v>3</v>
      </c>
    </row>
    <row r="523" spans="1:7" x14ac:dyDescent="0.25">
      <c r="A523" s="87"/>
      <c r="B523" s="87"/>
      <c r="C523" s="38" t="s">
        <v>99</v>
      </c>
      <c r="D523" s="72"/>
      <c r="E523" s="72"/>
      <c r="F523" s="72"/>
      <c r="G523" s="72">
        <v>1</v>
      </c>
    </row>
    <row r="524" spans="1:7" x14ac:dyDescent="0.25">
      <c r="A524" s="87"/>
      <c r="B524" s="88"/>
      <c r="C524" s="38" t="s">
        <v>40</v>
      </c>
      <c r="D524" s="72"/>
      <c r="E524" s="72">
        <v>1</v>
      </c>
      <c r="F524" s="72"/>
      <c r="G524" s="72">
        <v>4</v>
      </c>
    </row>
    <row r="525" spans="1:7" x14ac:dyDescent="0.25">
      <c r="A525" s="87"/>
      <c r="B525" s="86" t="s">
        <v>106</v>
      </c>
      <c r="C525" s="38" t="s">
        <v>99</v>
      </c>
      <c r="D525" s="72"/>
      <c r="E525" s="72"/>
      <c r="F525" s="72">
        <v>1</v>
      </c>
      <c r="G525" s="72"/>
    </row>
    <row r="526" spans="1:7" x14ac:dyDescent="0.25">
      <c r="A526" s="88"/>
      <c r="B526" s="88"/>
      <c r="C526" s="38" t="s">
        <v>40</v>
      </c>
      <c r="D526" s="72"/>
      <c r="E526" s="72"/>
      <c r="F526" s="72">
        <v>1</v>
      </c>
      <c r="G526" s="72"/>
    </row>
    <row r="527" spans="1:7" x14ac:dyDescent="0.25">
      <c r="A527" s="86" t="s">
        <v>213</v>
      </c>
      <c r="B527" s="86" t="s">
        <v>203</v>
      </c>
      <c r="C527" s="38" t="s">
        <v>100</v>
      </c>
      <c r="D527" s="72"/>
      <c r="E527" s="72"/>
      <c r="F527" s="72"/>
      <c r="G527" s="72">
        <v>1</v>
      </c>
    </row>
    <row r="528" spans="1:7" x14ac:dyDescent="0.25">
      <c r="A528" s="88"/>
      <c r="B528" s="88"/>
      <c r="C528" s="38" t="s">
        <v>40</v>
      </c>
      <c r="D528" s="72"/>
      <c r="E528" s="72"/>
      <c r="F528" s="72"/>
      <c r="G528" s="72">
        <v>1</v>
      </c>
    </row>
    <row r="529" spans="1:7" x14ac:dyDescent="0.25">
      <c r="A529" s="86" t="s">
        <v>152</v>
      </c>
      <c r="B529" s="86" t="s">
        <v>203</v>
      </c>
      <c r="C529" s="38" t="s">
        <v>100</v>
      </c>
      <c r="D529" s="72"/>
      <c r="E529" s="72"/>
      <c r="F529" s="72"/>
      <c r="G529" s="72">
        <v>2</v>
      </c>
    </row>
    <row r="530" spans="1:7" x14ac:dyDescent="0.25">
      <c r="A530" s="88"/>
      <c r="B530" s="88"/>
      <c r="C530" s="38" t="s">
        <v>40</v>
      </c>
      <c r="D530" s="72"/>
      <c r="E530" s="72"/>
      <c r="F530" s="72"/>
      <c r="G530" s="72">
        <v>2</v>
      </c>
    </row>
    <row r="531" spans="1:7" x14ac:dyDescent="0.25">
      <c r="A531" s="86" t="s">
        <v>155</v>
      </c>
      <c r="B531" s="86" t="s">
        <v>203</v>
      </c>
      <c r="C531" s="38" t="s">
        <v>100</v>
      </c>
      <c r="D531" s="72"/>
      <c r="E531" s="72"/>
      <c r="F531" s="72"/>
      <c r="G531" s="72">
        <v>11</v>
      </c>
    </row>
    <row r="532" spans="1:7" x14ac:dyDescent="0.25">
      <c r="A532" s="87"/>
      <c r="B532" s="87"/>
      <c r="C532" s="38" t="s">
        <v>98</v>
      </c>
      <c r="D532" s="72"/>
      <c r="E532" s="72"/>
      <c r="F532" s="72"/>
      <c r="G532" s="72">
        <v>1</v>
      </c>
    </row>
    <row r="533" spans="1:7" x14ac:dyDescent="0.25">
      <c r="A533" s="88"/>
      <c r="B533" s="88"/>
      <c r="C533" s="38" t="s">
        <v>40</v>
      </c>
      <c r="D533" s="72"/>
      <c r="E533" s="72"/>
      <c r="F533" s="72"/>
      <c r="G533" s="72">
        <v>12</v>
      </c>
    </row>
    <row r="534" spans="1:7" x14ac:dyDescent="0.25">
      <c r="A534" s="86" t="s">
        <v>156</v>
      </c>
      <c r="B534" s="86" t="s">
        <v>203</v>
      </c>
      <c r="C534" s="38" t="s">
        <v>100</v>
      </c>
      <c r="D534" s="72"/>
      <c r="E534" s="72"/>
      <c r="F534" s="72"/>
      <c r="G534" s="72">
        <v>1</v>
      </c>
    </row>
    <row r="535" spans="1:7" x14ac:dyDescent="0.25">
      <c r="A535" s="88"/>
      <c r="B535" s="88"/>
      <c r="C535" s="38" t="s">
        <v>40</v>
      </c>
      <c r="D535" s="72"/>
      <c r="E535" s="72"/>
      <c r="F535" s="72"/>
      <c r="G535" s="72">
        <v>1</v>
      </c>
    </row>
    <row r="536" spans="1:7" x14ac:dyDescent="0.25">
      <c r="A536" s="86" t="s">
        <v>214</v>
      </c>
      <c r="B536" s="86" t="s">
        <v>205</v>
      </c>
      <c r="C536" s="38" t="s">
        <v>100</v>
      </c>
      <c r="D536" s="72"/>
      <c r="E536" s="72"/>
      <c r="F536" s="72">
        <v>2</v>
      </c>
      <c r="G536" s="72"/>
    </row>
    <row r="537" spans="1:7" x14ac:dyDescent="0.25">
      <c r="A537" s="88"/>
      <c r="B537" s="88"/>
      <c r="C537" s="38" t="s">
        <v>40</v>
      </c>
      <c r="D537" s="72"/>
      <c r="E537" s="72"/>
      <c r="F537" s="72">
        <v>2</v>
      </c>
      <c r="G537" s="72"/>
    </row>
    <row r="538" spans="1:7" x14ac:dyDescent="0.25">
      <c r="A538" s="86" t="s">
        <v>215</v>
      </c>
      <c r="B538" s="86" t="s">
        <v>203</v>
      </c>
      <c r="C538" s="38" t="s">
        <v>100</v>
      </c>
      <c r="D538" s="72"/>
      <c r="E538" s="72"/>
      <c r="F538" s="72"/>
      <c r="G538" s="72">
        <v>1</v>
      </c>
    </row>
    <row r="539" spans="1:7" x14ac:dyDescent="0.25">
      <c r="A539" s="87"/>
      <c r="B539" s="87"/>
      <c r="C539" s="38" t="s">
        <v>99</v>
      </c>
      <c r="D539" s="72"/>
      <c r="E539" s="72"/>
      <c r="F539" s="72"/>
      <c r="G539" s="72">
        <v>2</v>
      </c>
    </row>
    <row r="540" spans="1:7" x14ac:dyDescent="0.25">
      <c r="A540" s="88"/>
      <c r="B540" s="88"/>
      <c r="C540" s="38" t="s">
        <v>40</v>
      </c>
      <c r="D540" s="72"/>
      <c r="E540" s="72"/>
      <c r="F540" s="72"/>
      <c r="G540" s="72">
        <v>3</v>
      </c>
    </row>
    <row r="541" spans="1:7" x14ac:dyDescent="0.25">
      <c r="A541" s="86" t="s">
        <v>160</v>
      </c>
      <c r="B541" s="86" t="s">
        <v>203</v>
      </c>
      <c r="C541" s="38" t="s">
        <v>100</v>
      </c>
      <c r="D541" s="72"/>
      <c r="E541" s="72"/>
      <c r="F541" s="72"/>
      <c r="G541" s="72">
        <v>1</v>
      </c>
    </row>
    <row r="542" spans="1:7" x14ac:dyDescent="0.25">
      <c r="A542" s="88"/>
      <c r="B542" s="88"/>
      <c r="C542" s="38" t="s">
        <v>40</v>
      </c>
      <c r="D542" s="72"/>
      <c r="E542" s="72"/>
      <c r="F542" s="72"/>
      <c r="G542" s="72">
        <v>1</v>
      </c>
    </row>
    <row r="543" spans="1:7" x14ac:dyDescent="0.25">
      <c r="A543" s="86" t="s">
        <v>161</v>
      </c>
      <c r="B543" s="86" t="s">
        <v>203</v>
      </c>
      <c r="C543" s="38" t="s">
        <v>100</v>
      </c>
      <c r="D543" s="72"/>
      <c r="E543" s="72"/>
      <c r="F543" s="72"/>
      <c r="G543" s="72">
        <v>3</v>
      </c>
    </row>
    <row r="544" spans="1:7" x14ac:dyDescent="0.25">
      <c r="A544" s="87"/>
      <c r="B544" s="88"/>
      <c r="C544" s="38" t="s">
        <v>40</v>
      </c>
      <c r="D544" s="72"/>
      <c r="E544" s="72"/>
      <c r="F544" s="72"/>
      <c r="G544" s="72">
        <v>3</v>
      </c>
    </row>
    <row r="545" spans="1:12" x14ac:dyDescent="0.25">
      <c r="A545" s="87"/>
      <c r="B545" s="86" t="s">
        <v>95</v>
      </c>
      <c r="C545" s="38" t="s">
        <v>100</v>
      </c>
      <c r="D545" s="72"/>
      <c r="E545" s="72"/>
      <c r="F545" s="72"/>
      <c r="G545" s="72">
        <v>2</v>
      </c>
    </row>
    <row r="546" spans="1:12" x14ac:dyDescent="0.25">
      <c r="A546" s="88"/>
      <c r="B546" s="88"/>
      <c r="C546" s="38" t="s">
        <v>40</v>
      </c>
      <c r="D546" s="72"/>
      <c r="E546" s="72"/>
      <c r="F546" s="72"/>
      <c r="G546" s="72">
        <v>2</v>
      </c>
    </row>
    <row r="547" spans="1:12" x14ac:dyDescent="0.25">
      <c r="A547" s="86" t="s">
        <v>162</v>
      </c>
      <c r="B547" s="86" t="s">
        <v>207</v>
      </c>
      <c r="C547" s="38" t="s">
        <v>99</v>
      </c>
      <c r="D547" s="72"/>
      <c r="E547" s="72"/>
      <c r="F547" s="72"/>
      <c r="G547" s="72">
        <v>1</v>
      </c>
    </row>
    <row r="548" spans="1:12" x14ac:dyDescent="0.25">
      <c r="A548" s="87"/>
      <c r="B548" s="88"/>
      <c r="C548" s="38" t="s">
        <v>40</v>
      </c>
      <c r="D548" s="72"/>
      <c r="E548" s="72"/>
      <c r="F548" s="72"/>
      <c r="G548" s="72">
        <v>1</v>
      </c>
    </row>
    <row r="549" spans="1:12" x14ac:dyDescent="0.25">
      <c r="A549" s="87"/>
      <c r="B549" s="86" t="s">
        <v>95</v>
      </c>
      <c r="C549" s="38" t="s">
        <v>100</v>
      </c>
      <c r="D549" s="72"/>
      <c r="E549" s="72">
        <v>1</v>
      </c>
      <c r="F549" s="72"/>
      <c r="G549" s="72">
        <v>2</v>
      </c>
    </row>
    <row r="550" spans="1:12" x14ac:dyDescent="0.25">
      <c r="A550" s="88"/>
      <c r="B550" s="88"/>
      <c r="C550" s="38" t="s">
        <v>40</v>
      </c>
      <c r="D550" s="72"/>
      <c r="E550" s="72">
        <v>1</v>
      </c>
      <c r="F550" s="72"/>
      <c r="G550" s="72">
        <v>2</v>
      </c>
    </row>
    <row r="551" spans="1:12" x14ac:dyDescent="0.25">
      <c r="A551" s="86" t="s">
        <v>216</v>
      </c>
      <c r="B551" s="86" t="s">
        <v>95</v>
      </c>
      <c r="C551" s="38" t="s">
        <v>99</v>
      </c>
      <c r="D551" s="72"/>
      <c r="E551" s="72">
        <v>1</v>
      </c>
      <c r="F551" s="72"/>
      <c r="G551" s="72"/>
    </row>
    <row r="552" spans="1:12" x14ac:dyDescent="0.25">
      <c r="A552" s="88"/>
      <c r="B552" s="88"/>
      <c r="C552" s="38" t="s">
        <v>40</v>
      </c>
      <c r="D552" s="72"/>
      <c r="E552" s="72">
        <v>1</v>
      </c>
      <c r="F552" s="72"/>
      <c r="G552" s="72"/>
    </row>
    <row r="553" spans="1:12" x14ac:dyDescent="0.25">
      <c r="A553" s="86" t="s">
        <v>217</v>
      </c>
      <c r="B553" s="86" t="s">
        <v>95</v>
      </c>
      <c r="C553" s="38" t="s">
        <v>99</v>
      </c>
      <c r="D553" s="72"/>
      <c r="E553" s="72"/>
      <c r="F553" s="72"/>
      <c r="G553" s="72">
        <v>1</v>
      </c>
    </row>
    <row r="554" spans="1:12" x14ac:dyDescent="0.25">
      <c r="A554" s="88"/>
      <c r="B554" s="88"/>
      <c r="C554" s="38" t="s">
        <v>40</v>
      </c>
      <c r="D554" s="72"/>
      <c r="E554" s="72"/>
      <c r="F554" s="72"/>
      <c r="G554" s="72">
        <v>1</v>
      </c>
    </row>
    <row r="555" spans="1:12" x14ac:dyDescent="0.25">
      <c r="A555" s="86" t="s">
        <v>40</v>
      </c>
      <c r="B555" s="86" t="s">
        <v>203</v>
      </c>
      <c r="C555" s="38" t="s">
        <v>100</v>
      </c>
      <c r="D555" s="72"/>
      <c r="E555" s="72">
        <v>20</v>
      </c>
      <c r="F555" s="72"/>
      <c r="G555" s="72">
        <v>248</v>
      </c>
    </row>
    <row r="556" spans="1:12" x14ac:dyDescent="0.25">
      <c r="A556" s="87"/>
      <c r="B556" s="87"/>
      <c r="C556" s="38" t="s">
        <v>99</v>
      </c>
      <c r="D556" s="72"/>
      <c r="E556" s="72">
        <v>13</v>
      </c>
      <c r="F556" s="72"/>
      <c r="G556" s="72">
        <v>187</v>
      </c>
    </row>
    <row r="557" spans="1:12" x14ac:dyDescent="0.25">
      <c r="A557" s="87"/>
      <c r="B557" s="87"/>
      <c r="C557" s="38" t="s">
        <v>98</v>
      </c>
      <c r="D557" s="72"/>
      <c r="E557" s="72"/>
      <c r="F557" s="72"/>
      <c r="G557" s="72">
        <v>10</v>
      </c>
    </row>
    <row r="558" spans="1:12" x14ac:dyDescent="0.25">
      <c r="A558" s="87"/>
      <c r="B558" s="88"/>
      <c r="C558" s="38" t="s">
        <v>40</v>
      </c>
      <c r="D558" s="72"/>
      <c r="E558" s="72">
        <v>33</v>
      </c>
      <c r="F558" s="72"/>
      <c r="G558" s="72">
        <v>445</v>
      </c>
      <c r="H558" s="30"/>
      <c r="I558" s="30"/>
      <c r="J558" s="30"/>
    </row>
    <row r="559" spans="1:12" x14ac:dyDescent="0.25">
      <c r="A559" s="87"/>
      <c r="B559" s="86" t="s">
        <v>204</v>
      </c>
      <c r="C559" s="38" t="s">
        <v>100</v>
      </c>
      <c r="D559" s="72"/>
      <c r="E559" s="72"/>
      <c r="F559" s="72"/>
      <c r="G559" s="72">
        <v>4</v>
      </c>
      <c r="H559" s="30"/>
      <c r="I559" s="30"/>
      <c r="J559" s="30"/>
      <c r="K559" s="30"/>
      <c r="L559" s="30"/>
    </row>
    <row r="560" spans="1:12" x14ac:dyDescent="0.25">
      <c r="A560" s="87"/>
      <c r="B560" s="87"/>
      <c r="C560" s="38" t="s">
        <v>99</v>
      </c>
      <c r="D560" s="72">
        <v>8</v>
      </c>
      <c r="E560" s="72"/>
      <c r="F560" s="72"/>
      <c r="G560" s="72"/>
      <c r="H560" s="30"/>
      <c r="I560" s="30"/>
      <c r="J560" s="30"/>
      <c r="K560" s="30"/>
      <c r="L560" s="30"/>
    </row>
    <row r="561" spans="1:12" x14ac:dyDescent="0.25">
      <c r="A561" s="87"/>
      <c r="B561" s="88"/>
      <c r="C561" s="38" t="s">
        <v>40</v>
      </c>
      <c r="D561" s="72">
        <v>8</v>
      </c>
      <c r="E561" s="72"/>
      <c r="F561" s="72"/>
      <c r="G561" s="72">
        <v>4</v>
      </c>
      <c r="H561" s="31"/>
      <c r="I561" s="31"/>
      <c r="J561" s="31"/>
      <c r="K561" s="30"/>
      <c r="L561" s="30"/>
    </row>
    <row r="562" spans="1:12" x14ac:dyDescent="0.25">
      <c r="A562" s="87"/>
      <c r="B562" s="86" t="s">
        <v>207</v>
      </c>
      <c r="C562" s="38" t="s">
        <v>100</v>
      </c>
      <c r="D562" s="72"/>
      <c r="E562" s="72"/>
      <c r="F562" s="72"/>
      <c r="G562" s="72">
        <v>20</v>
      </c>
      <c r="H562" s="30"/>
      <c r="I562" s="30"/>
      <c r="J562" s="30"/>
      <c r="K562" s="31"/>
      <c r="L562" s="30"/>
    </row>
    <row r="563" spans="1:12" x14ac:dyDescent="0.25">
      <c r="A563" s="87"/>
      <c r="B563" s="87"/>
      <c r="C563" s="38" t="s">
        <v>99</v>
      </c>
      <c r="D563" s="72"/>
      <c r="E563" s="72"/>
      <c r="F563" s="72"/>
      <c r="G563" s="72">
        <v>27</v>
      </c>
      <c r="H563" s="30"/>
      <c r="I563" s="30"/>
      <c r="J563" s="30"/>
      <c r="K563" s="30"/>
      <c r="L563" s="30"/>
    </row>
    <row r="564" spans="1:12" x14ac:dyDescent="0.25">
      <c r="A564" s="87"/>
      <c r="B564" s="88"/>
      <c r="C564" s="38" t="s">
        <v>40</v>
      </c>
      <c r="D564" s="72"/>
      <c r="E564" s="72"/>
      <c r="F564" s="72"/>
      <c r="G564" s="72">
        <v>47</v>
      </c>
      <c r="H564" s="30"/>
      <c r="I564" s="30"/>
      <c r="J564" s="30"/>
      <c r="K564" s="30"/>
      <c r="L564" s="30"/>
    </row>
    <row r="565" spans="1:12" x14ac:dyDescent="0.25">
      <c r="A565" s="87"/>
      <c r="B565" s="86" t="s">
        <v>105</v>
      </c>
      <c r="C565" s="38" t="s">
        <v>97</v>
      </c>
      <c r="D565" s="72">
        <v>134</v>
      </c>
      <c r="E565" s="72"/>
      <c r="F565" s="72"/>
      <c r="G565" s="72"/>
      <c r="H565" s="30"/>
      <c r="I565" s="30"/>
      <c r="J565" s="30"/>
      <c r="K565" s="30"/>
      <c r="L565" s="30"/>
    </row>
    <row r="566" spans="1:12" x14ac:dyDescent="0.25">
      <c r="A566" s="87"/>
      <c r="B566" s="87"/>
      <c r="C566" s="38" t="s">
        <v>99</v>
      </c>
      <c r="D566" s="72"/>
      <c r="E566" s="72"/>
      <c r="F566" s="72"/>
      <c r="G566" s="72">
        <v>23</v>
      </c>
      <c r="K566" s="30"/>
      <c r="L566" s="30"/>
    </row>
    <row r="567" spans="1:12" x14ac:dyDescent="0.25">
      <c r="A567" s="87"/>
      <c r="B567" s="88"/>
      <c r="C567" s="38" t="s">
        <v>40</v>
      </c>
      <c r="D567" s="72">
        <v>134</v>
      </c>
      <c r="E567" s="72"/>
      <c r="F567" s="72"/>
      <c r="G567" s="72">
        <v>23</v>
      </c>
    </row>
    <row r="568" spans="1:12" x14ac:dyDescent="0.25">
      <c r="A568" s="87"/>
      <c r="B568" s="86" t="s">
        <v>95</v>
      </c>
      <c r="C568" s="38" t="s">
        <v>100</v>
      </c>
      <c r="D568" s="72">
        <v>56</v>
      </c>
      <c r="E568" s="72">
        <v>84</v>
      </c>
      <c r="F568" s="72"/>
      <c r="G568" s="72">
        <v>231</v>
      </c>
    </row>
    <row r="569" spans="1:12" x14ac:dyDescent="0.25">
      <c r="A569" s="87"/>
      <c r="B569" s="87"/>
      <c r="C569" s="38" t="s">
        <v>97</v>
      </c>
      <c r="D569" s="72"/>
      <c r="E569" s="72"/>
      <c r="F569" s="72">
        <v>11</v>
      </c>
      <c r="G569" s="72"/>
    </row>
    <row r="570" spans="1:12" x14ac:dyDescent="0.25">
      <c r="A570" s="87"/>
      <c r="B570" s="87"/>
      <c r="C570" s="38" t="s">
        <v>99</v>
      </c>
      <c r="D570" s="72"/>
      <c r="E570" s="72">
        <v>64</v>
      </c>
      <c r="F570" s="72"/>
      <c r="G570" s="72">
        <v>116</v>
      </c>
    </row>
    <row r="571" spans="1:12" x14ac:dyDescent="0.25">
      <c r="A571" s="87"/>
      <c r="B571" s="87"/>
      <c r="C571" s="38" t="s">
        <v>98</v>
      </c>
      <c r="D571" s="72"/>
      <c r="E571" s="72"/>
      <c r="F571" s="72">
        <v>10</v>
      </c>
      <c r="G571" s="72"/>
    </row>
    <row r="572" spans="1:12" x14ac:dyDescent="0.25">
      <c r="A572" s="87"/>
      <c r="B572" s="88"/>
      <c r="C572" s="38" t="s">
        <v>40</v>
      </c>
      <c r="D572" s="72">
        <v>56</v>
      </c>
      <c r="E572" s="72">
        <v>148</v>
      </c>
      <c r="F572" s="72">
        <v>21</v>
      </c>
      <c r="G572" s="72">
        <v>347</v>
      </c>
    </row>
    <row r="573" spans="1:12" x14ac:dyDescent="0.25">
      <c r="A573" s="87"/>
      <c r="B573" s="86" t="s">
        <v>106</v>
      </c>
      <c r="C573" s="38" t="s">
        <v>100</v>
      </c>
      <c r="D573" s="72"/>
      <c r="E573" s="72"/>
      <c r="F573" s="72">
        <v>37</v>
      </c>
      <c r="G573" s="72"/>
    </row>
    <row r="574" spans="1:12" x14ac:dyDescent="0.25">
      <c r="A574" s="87"/>
      <c r="B574" s="87"/>
      <c r="C574" s="38" t="s">
        <v>99</v>
      </c>
      <c r="D574" s="72"/>
      <c r="E574" s="72"/>
      <c r="F574" s="72">
        <v>46</v>
      </c>
      <c r="G574" s="72"/>
    </row>
    <row r="575" spans="1:12" x14ac:dyDescent="0.25">
      <c r="A575" s="87"/>
      <c r="B575" s="88"/>
      <c r="C575" s="38" t="s">
        <v>40</v>
      </c>
      <c r="D575" s="72"/>
      <c r="E575" s="72"/>
      <c r="F575" s="72">
        <v>83</v>
      </c>
      <c r="G575" s="72"/>
    </row>
    <row r="576" spans="1:12" x14ac:dyDescent="0.25">
      <c r="A576" s="87"/>
      <c r="B576" s="86" t="s">
        <v>205</v>
      </c>
      <c r="C576" s="38" t="s">
        <v>100</v>
      </c>
      <c r="D576" s="72"/>
      <c r="E576" s="72"/>
      <c r="F576" s="72">
        <v>25</v>
      </c>
      <c r="G576" s="72"/>
    </row>
    <row r="577" spans="1:7" x14ac:dyDescent="0.25">
      <c r="A577" s="87"/>
      <c r="B577" s="87"/>
      <c r="C577" s="38" t="s">
        <v>99</v>
      </c>
      <c r="D577" s="72"/>
      <c r="E577" s="72"/>
      <c r="F577" s="72">
        <v>22</v>
      </c>
      <c r="G577" s="72"/>
    </row>
    <row r="578" spans="1:7" x14ac:dyDescent="0.25">
      <c r="A578" s="88"/>
      <c r="B578" s="88"/>
      <c r="C578" s="38" t="s">
        <v>40</v>
      </c>
      <c r="D578" s="72"/>
      <c r="E578" s="72"/>
      <c r="F578" s="72">
        <v>47</v>
      </c>
      <c r="G578" s="72"/>
    </row>
    <row r="579" spans="1:7" x14ac:dyDescent="0.25">
      <c r="A579"/>
    </row>
    <row r="580" spans="1:7" x14ac:dyDescent="0.25">
      <c r="A580"/>
    </row>
    <row r="581" spans="1:7" x14ac:dyDescent="0.25">
      <c r="A581"/>
    </row>
    <row r="582" spans="1:7" x14ac:dyDescent="0.25">
      <c r="A582"/>
    </row>
    <row r="583" spans="1:7" x14ac:dyDescent="0.25">
      <c r="A583"/>
    </row>
    <row r="584" spans="1:7" x14ac:dyDescent="0.25">
      <c r="A584"/>
    </row>
    <row r="585" spans="1:7" x14ac:dyDescent="0.25">
      <c r="A585"/>
    </row>
    <row r="586" spans="1:7" x14ac:dyDescent="0.25">
      <c r="A586"/>
    </row>
    <row r="587" spans="1:7" x14ac:dyDescent="0.25">
      <c r="A587"/>
    </row>
    <row r="588" spans="1:7" x14ac:dyDescent="0.25">
      <c r="A588"/>
    </row>
    <row r="589" spans="1:7" x14ac:dyDescent="0.25">
      <c r="A589"/>
    </row>
    <row r="590" spans="1:7" x14ac:dyDescent="0.25">
      <c r="A590"/>
    </row>
    <row r="591" spans="1:7" x14ac:dyDescent="0.25">
      <c r="A591"/>
    </row>
    <row r="592" spans="1:7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</sheetData>
  <mergeCells count="322">
    <mergeCell ref="A324:A327"/>
    <mergeCell ref="B324:B325"/>
    <mergeCell ref="B326:B327"/>
    <mergeCell ref="A328:A346"/>
    <mergeCell ref="B328:B329"/>
    <mergeCell ref="B330:B331"/>
    <mergeCell ref="B332:B333"/>
    <mergeCell ref="B334:B338"/>
    <mergeCell ref="B339:B341"/>
    <mergeCell ref="B342:B346"/>
    <mergeCell ref="A310:A315"/>
    <mergeCell ref="B310:B312"/>
    <mergeCell ref="B313:B315"/>
    <mergeCell ref="A316:A323"/>
    <mergeCell ref="B316:B319"/>
    <mergeCell ref="B320:B323"/>
    <mergeCell ref="A298:A303"/>
    <mergeCell ref="B298:B300"/>
    <mergeCell ref="B301:B303"/>
    <mergeCell ref="A304:A309"/>
    <mergeCell ref="B304:B306"/>
    <mergeCell ref="B307:B309"/>
    <mergeCell ref="A290:A293"/>
    <mergeCell ref="B290:B291"/>
    <mergeCell ref="B292:B293"/>
    <mergeCell ref="A294:A297"/>
    <mergeCell ref="B294:B295"/>
    <mergeCell ref="B296:B297"/>
    <mergeCell ref="A282:A285"/>
    <mergeCell ref="B282:B283"/>
    <mergeCell ref="B284:B285"/>
    <mergeCell ref="A286:A289"/>
    <mergeCell ref="B286:B287"/>
    <mergeCell ref="B288:B289"/>
    <mergeCell ref="A270:A273"/>
    <mergeCell ref="B270:B271"/>
    <mergeCell ref="B272:B273"/>
    <mergeCell ref="A274:A281"/>
    <mergeCell ref="B274:B275"/>
    <mergeCell ref="B276:B278"/>
    <mergeCell ref="B279:B281"/>
    <mergeCell ref="A254:A261"/>
    <mergeCell ref="B254:B255"/>
    <mergeCell ref="B256:B258"/>
    <mergeCell ref="B259:B261"/>
    <mergeCell ref="A262:A269"/>
    <mergeCell ref="B262:B263"/>
    <mergeCell ref="B264:B266"/>
    <mergeCell ref="B267:B269"/>
    <mergeCell ref="A242:A249"/>
    <mergeCell ref="B242:B243"/>
    <mergeCell ref="B244:B246"/>
    <mergeCell ref="B247:B249"/>
    <mergeCell ref="A250:A253"/>
    <mergeCell ref="B250:B251"/>
    <mergeCell ref="B252:B253"/>
    <mergeCell ref="A232:A237"/>
    <mergeCell ref="B232:B233"/>
    <mergeCell ref="B234:B235"/>
    <mergeCell ref="B236:B237"/>
    <mergeCell ref="A238:A241"/>
    <mergeCell ref="B238:B239"/>
    <mergeCell ref="B240:B241"/>
    <mergeCell ref="A224:A227"/>
    <mergeCell ref="B224:B225"/>
    <mergeCell ref="B226:B227"/>
    <mergeCell ref="A228:A231"/>
    <mergeCell ref="B228:B229"/>
    <mergeCell ref="B230:B231"/>
    <mergeCell ref="A205:A223"/>
    <mergeCell ref="B205:B206"/>
    <mergeCell ref="B207:B208"/>
    <mergeCell ref="B209:B210"/>
    <mergeCell ref="B211:B215"/>
    <mergeCell ref="B216:B218"/>
    <mergeCell ref="B219:B223"/>
    <mergeCell ref="A197:A200"/>
    <mergeCell ref="B197:B198"/>
    <mergeCell ref="B199:B200"/>
    <mergeCell ref="A201:A204"/>
    <mergeCell ref="B201:B202"/>
    <mergeCell ref="B203:B204"/>
    <mergeCell ref="A187:A192"/>
    <mergeCell ref="B187:B189"/>
    <mergeCell ref="B190:B192"/>
    <mergeCell ref="A193:A196"/>
    <mergeCell ref="B193:B194"/>
    <mergeCell ref="B195:B196"/>
    <mergeCell ref="A177:A180"/>
    <mergeCell ref="B177:B178"/>
    <mergeCell ref="B179:B180"/>
    <mergeCell ref="A181:A186"/>
    <mergeCell ref="B181:B182"/>
    <mergeCell ref="B183:B184"/>
    <mergeCell ref="B185:B186"/>
    <mergeCell ref="A169:A172"/>
    <mergeCell ref="B169:B170"/>
    <mergeCell ref="B171:B172"/>
    <mergeCell ref="A173:A176"/>
    <mergeCell ref="B173:B174"/>
    <mergeCell ref="B175:B176"/>
    <mergeCell ref="A157:A160"/>
    <mergeCell ref="B157:B158"/>
    <mergeCell ref="B159:B160"/>
    <mergeCell ref="A161:A168"/>
    <mergeCell ref="B161:B164"/>
    <mergeCell ref="B165:B168"/>
    <mergeCell ref="A149:A152"/>
    <mergeCell ref="B149:B150"/>
    <mergeCell ref="B151:B152"/>
    <mergeCell ref="A153:A156"/>
    <mergeCell ref="B153:B154"/>
    <mergeCell ref="B155:B156"/>
    <mergeCell ref="A141:A144"/>
    <mergeCell ref="B141:B142"/>
    <mergeCell ref="B143:B144"/>
    <mergeCell ref="A145:A148"/>
    <mergeCell ref="B145:B146"/>
    <mergeCell ref="B147:B148"/>
    <mergeCell ref="A133:A136"/>
    <mergeCell ref="B133:B134"/>
    <mergeCell ref="B135:B136"/>
    <mergeCell ref="A137:A140"/>
    <mergeCell ref="B137:B138"/>
    <mergeCell ref="B139:B140"/>
    <mergeCell ref="A119:A132"/>
    <mergeCell ref="B119:B120"/>
    <mergeCell ref="B121:B122"/>
    <mergeCell ref="B123:B127"/>
    <mergeCell ref="B128:B132"/>
    <mergeCell ref="A111:A114"/>
    <mergeCell ref="B111:B112"/>
    <mergeCell ref="B113:B114"/>
    <mergeCell ref="A115:A118"/>
    <mergeCell ref="B115:B116"/>
    <mergeCell ref="B117:B118"/>
    <mergeCell ref="A99:A104"/>
    <mergeCell ref="B99:B101"/>
    <mergeCell ref="B102:B104"/>
    <mergeCell ref="A105:A110"/>
    <mergeCell ref="B105:B106"/>
    <mergeCell ref="B107:B108"/>
    <mergeCell ref="B109:B110"/>
    <mergeCell ref="A91:A94"/>
    <mergeCell ref="B91:B92"/>
    <mergeCell ref="B93:B94"/>
    <mergeCell ref="A95:A98"/>
    <mergeCell ref="B95:B96"/>
    <mergeCell ref="B97:B98"/>
    <mergeCell ref="A83:A86"/>
    <mergeCell ref="B83:B84"/>
    <mergeCell ref="B85:B86"/>
    <mergeCell ref="A87:A90"/>
    <mergeCell ref="B87:B88"/>
    <mergeCell ref="B89:B90"/>
    <mergeCell ref="A65:A68"/>
    <mergeCell ref="B65:B66"/>
    <mergeCell ref="B67:B68"/>
    <mergeCell ref="A69:A82"/>
    <mergeCell ref="B69:B70"/>
    <mergeCell ref="B71:B72"/>
    <mergeCell ref="B73:B77"/>
    <mergeCell ref="B78:B82"/>
    <mergeCell ref="B29:B31"/>
    <mergeCell ref="A52:A57"/>
    <mergeCell ref="B52:B54"/>
    <mergeCell ref="B55:B57"/>
    <mergeCell ref="A58:A64"/>
    <mergeCell ref="B58:B59"/>
    <mergeCell ref="B60:B61"/>
    <mergeCell ref="B62:B64"/>
    <mergeCell ref="A40:A43"/>
    <mergeCell ref="B40:B41"/>
    <mergeCell ref="B42:B43"/>
    <mergeCell ref="A44:A51"/>
    <mergeCell ref="B44:B45"/>
    <mergeCell ref="B46:B48"/>
    <mergeCell ref="B49:B51"/>
    <mergeCell ref="A368:A369"/>
    <mergeCell ref="B368:B369"/>
    <mergeCell ref="A370:A372"/>
    <mergeCell ref="B370:B372"/>
    <mergeCell ref="D18:F18"/>
    <mergeCell ref="A358:A359"/>
    <mergeCell ref="B358:B359"/>
    <mergeCell ref="A360:A362"/>
    <mergeCell ref="B360:B362"/>
    <mergeCell ref="A363:A364"/>
    <mergeCell ref="B363:B364"/>
    <mergeCell ref="A365:A367"/>
    <mergeCell ref="B365:B367"/>
    <mergeCell ref="A32:A35"/>
    <mergeCell ref="B32:B33"/>
    <mergeCell ref="B34:B35"/>
    <mergeCell ref="A36:A39"/>
    <mergeCell ref="B36:B37"/>
    <mergeCell ref="B38:B39"/>
    <mergeCell ref="A20:A25"/>
    <mergeCell ref="B20:B22"/>
    <mergeCell ref="B23:B25"/>
    <mergeCell ref="A26:A31"/>
    <mergeCell ref="B26:B28"/>
    <mergeCell ref="D387:G387"/>
    <mergeCell ref="A389:A390"/>
    <mergeCell ref="B389:B390"/>
    <mergeCell ref="A391:A392"/>
    <mergeCell ref="B391:B392"/>
    <mergeCell ref="A393:A394"/>
    <mergeCell ref="B393:B394"/>
    <mergeCell ref="A395:A397"/>
    <mergeCell ref="B395:B397"/>
    <mergeCell ref="A398:A416"/>
    <mergeCell ref="B398:B400"/>
    <mergeCell ref="B401:B403"/>
    <mergeCell ref="B404:B406"/>
    <mergeCell ref="B407:B410"/>
    <mergeCell ref="B411:B413"/>
    <mergeCell ref="B414:B416"/>
    <mergeCell ref="A417:A419"/>
    <mergeCell ref="B417:B419"/>
    <mergeCell ref="A420:A421"/>
    <mergeCell ref="B420:B421"/>
    <mergeCell ref="A422:A423"/>
    <mergeCell ref="B422:B423"/>
    <mergeCell ref="A424:A425"/>
    <mergeCell ref="B424:B425"/>
    <mergeCell ref="A426:A427"/>
    <mergeCell ref="B426:B427"/>
    <mergeCell ref="A428:A429"/>
    <mergeCell ref="B428:B429"/>
    <mergeCell ref="A430:A437"/>
    <mergeCell ref="B430:B432"/>
    <mergeCell ref="B433:B434"/>
    <mergeCell ref="B435:B437"/>
    <mergeCell ref="A438:A439"/>
    <mergeCell ref="B438:B439"/>
    <mergeCell ref="A440:A443"/>
    <mergeCell ref="B440:B441"/>
    <mergeCell ref="B442:B443"/>
    <mergeCell ref="A444:A445"/>
    <mergeCell ref="B444:B445"/>
    <mergeCell ref="A446:A449"/>
    <mergeCell ref="B446:B447"/>
    <mergeCell ref="B448:B449"/>
    <mergeCell ref="A450:A451"/>
    <mergeCell ref="B450:B451"/>
    <mergeCell ref="A452:A453"/>
    <mergeCell ref="B452:B453"/>
    <mergeCell ref="A454:A455"/>
    <mergeCell ref="B454:B455"/>
    <mergeCell ref="A456:A457"/>
    <mergeCell ref="B456:B457"/>
    <mergeCell ref="A458:A466"/>
    <mergeCell ref="B458:B460"/>
    <mergeCell ref="B461:B462"/>
    <mergeCell ref="B463:B464"/>
    <mergeCell ref="B465:B466"/>
    <mergeCell ref="A467:A469"/>
    <mergeCell ref="B467:B469"/>
    <mergeCell ref="A470:A471"/>
    <mergeCell ref="B470:B471"/>
    <mergeCell ref="A472:A475"/>
    <mergeCell ref="B472:B473"/>
    <mergeCell ref="B474:B475"/>
    <mergeCell ref="A476:A477"/>
    <mergeCell ref="B476:B477"/>
    <mergeCell ref="A478:A501"/>
    <mergeCell ref="B478:B481"/>
    <mergeCell ref="B482:B484"/>
    <mergeCell ref="B485:B487"/>
    <mergeCell ref="B488:B490"/>
    <mergeCell ref="B491:B495"/>
    <mergeCell ref="B496:B498"/>
    <mergeCell ref="B499:B501"/>
    <mergeCell ref="A502:A503"/>
    <mergeCell ref="B502:B503"/>
    <mergeCell ref="A504:A509"/>
    <mergeCell ref="B504:B506"/>
    <mergeCell ref="B507:B509"/>
    <mergeCell ref="A510:A517"/>
    <mergeCell ref="B510:B511"/>
    <mergeCell ref="B512:B513"/>
    <mergeCell ref="B514:B515"/>
    <mergeCell ref="B516:B517"/>
    <mergeCell ref="A518:A519"/>
    <mergeCell ref="B518:B519"/>
    <mergeCell ref="A520:A526"/>
    <mergeCell ref="B520:B521"/>
    <mergeCell ref="B522:B524"/>
    <mergeCell ref="B525:B526"/>
    <mergeCell ref="A527:A528"/>
    <mergeCell ref="B527:B528"/>
    <mergeCell ref="A529:A530"/>
    <mergeCell ref="B529:B530"/>
    <mergeCell ref="A531:A533"/>
    <mergeCell ref="B531:B533"/>
    <mergeCell ref="A534:A535"/>
    <mergeCell ref="B534:B535"/>
    <mergeCell ref="A536:A537"/>
    <mergeCell ref="B536:B537"/>
    <mergeCell ref="A538:A540"/>
    <mergeCell ref="B538:B540"/>
    <mergeCell ref="A541:A542"/>
    <mergeCell ref="B541:B542"/>
    <mergeCell ref="A543:A546"/>
    <mergeCell ref="B543:B544"/>
    <mergeCell ref="B545:B546"/>
    <mergeCell ref="A547:A550"/>
    <mergeCell ref="B547:B548"/>
    <mergeCell ref="B549:B550"/>
    <mergeCell ref="A551:A552"/>
    <mergeCell ref="B551:B552"/>
    <mergeCell ref="A553:A554"/>
    <mergeCell ref="B553:B554"/>
    <mergeCell ref="A555:A578"/>
    <mergeCell ref="B555:B558"/>
    <mergeCell ref="B559:B561"/>
    <mergeCell ref="B562:B564"/>
    <mergeCell ref="B565:B567"/>
    <mergeCell ref="B568:B572"/>
    <mergeCell ref="B573:B575"/>
    <mergeCell ref="B576:B578"/>
  </mergeCells>
  <pageMargins left="0.70866141732283472" right="0.70866141732283472" top="0.78740157480314965" bottom="0.78740157480314965" header="0.31496062992125984" footer="0.31496062992125984"/>
  <pageSetup paperSize="9" scale="70" fitToHeight="0" orientation="landscape" r:id="rId1"/>
  <headerFooter>
    <oddHeader>&amp;L&amp;"Tahoma,Standard"&amp;10&amp;F&amp;R&amp;"Tahoma,Standard"&amp;10unidata</oddHeader>
    <oddFooter>&amp;R&amp;"Tahoma,Standard"&amp;10&amp;P/&amp;N</oddFooter>
  </headerFooter>
  <rowBreaks count="11" manualBreakCount="11">
    <brk id="48" max="16383" man="1"/>
    <brk id="90" max="16383" man="1"/>
    <brk id="136" max="16383" man="1"/>
    <brk id="182" max="16383" man="1"/>
    <brk id="227" max="16383" man="1"/>
    <brk id="273" max="16383" man="1"/>
    <brk id="319" max="16383" man="1"/>
    <brk id="369" max="16383" man="1"/>
    <brk id="413" max="16383" man="1"/>
    <brk id="506" max="16383" man="1"/>
    <brk id="5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9"/>
  <sheetViews>
    <sheetView workbookViewId="0">
      <selection activeCell="E38" sqref="E38"/>
    </sheetView>
  </sheetViews>
  <sheetFormatPr baseColWidth="10" defaultColWidth="9.140625" defaultRowHeight="12.75" x14ac:dyDescent="0.2"/>
  <cols>
    <col min="1" max="1" width="13.5703125" style="1" customWidth="1"/>
    <col min="2" max="2" width="40.85546875" style="1" customWidth="1"/>
    <col min="3" max="3" width="28.140625" style="1" customWidth="1"/>
    <col min="4" max="4" width="16.28515625" style="1" customWidth="1"/>
    <col min="5" max="5" width="19.42578125" style="1" customWidth="1"/>
    <col min="6" max="6" width="11.140625" style="1" customWidth="1"/>
    <col min="7" max="7" width="9.140625" style="1"/>
    <col min="8" max="8" width="17.28515625" style="1" customWidth="1"/>
    <col min="9" max="9" width="19.5703125" style="1" customWidth="1"/>
    <col min="10" max="12" width="12.42578125" style="1" customWidth="1"/>
    <col min="13" max="13" width="16" style="1" bestFit="1" customWidth="1"/>
    <col min="14" max="14" width="14.28515625" style="1" bestFit="1" customWidth="1"/>
    <col min="15" max="15" width="18.28515625" style="1" bestFit="1" customWidth="1"/>
    <col min="16" max="25" width="9.140625" style="1"/>
    <col min="26" max="26" width="0" style="1" hidden="1" customWidth="1"/>
    <col min="27" max="16384" width="9.140625" style="1"/>
  </cols>
  <sheetData>
    <row r="1" spans="1:26" x14ac:dyDescent="0.2">
      <c r="A1" s="22"/>
      <c r="H1" s="2">
        <v>1.298061727E+17</v>
      </c>
      <c r="Z1" s="3" t="b">
        <f>0=1</f>
        <v>0</v>
      </c>
    </row>
    <row r="2" spans="1:26" x14ac:dyDescent="0.2">
      <c r="Z2" s="3" t="b">
        <f>1=1</f>
        <v>1</v>
      </c>
    </row>
    <row r="3" spans="1:26" x14ac:dyDescent="0.2">
      <c r="Z3" s="3"/>
    </row>
    <row r="4" spans="1:26" x14ac:dyDescent="0.2">
      <c r="I4" s="1" t="s">
        <v>0</v>
      </c>
      <c r="J4" s="99" t="s">
        <v>1</v>
      </c>
      <c r="K4" s="100"/>
      <c r="L4" s="100"/>
      <c r="M4" s="100"/>
      <c r="N4" s="100"/>
      <c r="O4" s="100"/>
    </row>
    <row r="5" spans="1:26" x14ac:dyDescent="0.2">
      <c r="J5" s="4" t="s">
        <v>2</v>
      </c>
      <c r="K5" s="5" t="s">
        <v>3</v>
      </c>
      <c r="L5" s="5" t="s">
        <v>4</v>
      </c>
      <c r="M5" s="4" t="s">
        <v>5</v>
      </c>
      <c r="N5" s="6" t="s">
        <v>6</v>
      </c>
      <c r="O5" s="5" t="s">
        <v>7</v>
      </c>
    </row>
    <row r="6" spans="1:26" x14ac:dyDescent="0.2">
      <c r="B6" s="7" t="s">
        <v>8</v>
      </c>
      <c r="C6" s="8" t="s">
        <v>9</v>
      </c>
      <c r="D6" s="9" t="s">
        <v>10</v>
      </c>
      <c r="E6" s="10" t="s">
        <v>11</v>
      </c>
    </row>
    <row r="7" spans="1:26" x14ac:dyDescent="0.2">
      <c r="C7" s="11"/>
      <c r="D7" s="12" t="s">
        <v>12</v>
      </c>
      <c r="E7" s="10" t="s">
        <v>13</v>
      </c>
    </row>
    <row r="8" spans="1:26" x14ac:dyDescent="0.2">
      <c r="C8" s="12" t="s">
        <v>14</v>
      </c>
      <c r="D8" s="11"/>
    </row>
    <row r="9" spans="1:26" x14ac:dyDescent="0.2">
      <c r="C9" s="11"/>
      <c r="D9" s="8" t="s">
        <v>15</v>
      </c>
      <c r="E9" s="29"/>
    </row>
    <row r="10" spans="1:26" x14ac:dyDescent="0.2">
      <c r="C10" s="8" t="s">
        <v>16</v>
      </c>
      <c r="D10" s="13" t="s">
        <v>17</v>
      </c>
      <c r="E10" s="10" t="s">
        <v>18</v>
      </c>
    </row>
    <row r="11" spans="1:26" x14ac:dyDescent="0.2">
      <c r="B11" s="7" t="s">
        <v>19</v>
      </c>
      <c r="C11" s="14" t="s">
        <v>20</v>
      </c>
      <c r="D11" s="32">
        <v>60398</v>
      </c>
      <c r="E11" s="10" t="s">
        <v>21</v>
      </c>
    </row>
    <row r="12" spans="1:26" x14ac:dyDescent="0.2">
      <c r="B12" s="7"/>
      <c r="C12" s="15"/>
      <c r="D12" s="16"/>
      <c r="E12" s="17" t="s">
        <v>22</v>
      </c>
    </row>
    <row r="13" spans="1:26" x14ac:dyDescent="0.2">
      <c r="B13" s="7" t="s">
        <v>23</v>
      </c>
      <c r="C13" s="18" t="s">
        <v>24</v>
      </c>
      <c r="D13" s="33">
        <v>1212</v>
      </c>
      <c r="E13" s="1" t="b">
        <v>0</v>
      </c>
      <c r="F13" s="10" t="s">
        <v>25</v>
      </c>
    </row>
    <row r="14" spans="1:26" hidden="1" x14ac:dyDescent="0.2">
      <c r="B14" s="7"/>
      <c r="C14" s="18"/>
      <c r="D14" s="19"/>
      <c r="E14" s="1" t="b">
        <v>0</v>
      </c>
    </row>
    <row r="15" spans="1:26" x14ac:dyDescent="0.2">
      <c r="B15" s="7" t="s">
        <v>26</v>
      </c>
      <c r="C15" s="1" t="s">
        <v>27</v>
      </c>
      <c r="D15" s="34">
        <v>1212</v>
      </c>
      <c r="E15" s="1" t="b">
        <v>0</v>
      </c>
      <c r="F15" s="10" t="s">
        <v>28</v>
      </c>
    </row>
    <row r="16" spans="1:26" hidden="1" x14ac:dyDescent="0.2">
      <c r="B16" s="7"/>
      <c r="D16" s="20"/>
      <c r="E16" s="1" t="b">
        <v>0</v>
      </c>
      <c r="F16" s="10"/>
    </row>
    <row r="17" spans="2:9" x14ac:dyDescent="0.2">
      <c r="B17" s="7"/>
      <c r="C17" s="1" t="s">
        <v>29</v>
      </c>
      <c r="D17" s="35">
        <v>3434</v>
      </c>
      <c r="E17" s="1" t="b">
        <v>0</v>
      </c>
      <c r="F17" s="10" t="s">
        <v>30</v>
      </c>
    </row>
    <row r="18" spans="2:9" x14ac:dyDescent="0.2">
      <c r="B18" s="7"/>
      <c r="D18" s="20"/>
      <c r="E18" s="1" t="b">
        <v>0</v>
      </c>
      <c r="F18" s="10"/>
    </row>
    <row r="19" spans="2:9" x14ac:dyDescent="0.2">
      <c r="B19" s="7"/>
      <c r="C19" s="1" t="s">
        <v>31</v>
      </c>
      <c r="D19" s="36">
        <v>3434</v>
      </c>
      <c r="E19" s="1" t="b">
        <v>0</v>
      </c>
      <c r="F19" s="10" t="s">
        <v>32</v>
      </c>
    </row>
    <row r="20" spans="2:9" x14ac:dyDescent="0.2">
      <c r="B20" s="7"/>
      <c r="D20" s="20"/>
      <c r="E20" s="1" t="b">
        <v>0</v>
      </c>
      <c r="F20" s="10"/>
    </row>
    <row r="21" spans="2:9" x14ac:dyDescent="0.2">
      <c r="B21" s="7"/>
      <c r="C21" s="1" t="s">
        <v>33</v>
      </c>
      <c r="D21" s="37">
        <v>5656</v>
      </c>
      <c r="E21" s="1" t="b">
        <v>0</v>
      </c>
      <c r="F21" s="10" t="s">
        <v>34</v>
      </c>
    </row>
    <row r="22" spans="2:9" x14ac:dyDescent="0.2">
      <c r="B22" s="7"/>
      <c r="E22" s="10"/>
      <c r="I22" s="28"/>
    </row>
    <row r="23" spans="2:9" x14ac:dyDescent="0.2">
      <c r="B23" s="101" t="s">
        <v>35</v>
      </c>
      <c r="C23" s="101"/>
    </row>
    <row r="24" spans="2:9" x14ac:dyDescent="0.2">
      <c r="B24" s="21" t="s">
        <v>36</v>
      </c>
      <c r="C24" s="21" t="s">
        <v>37</v>
      </c>
      <c r="D24" s="21" t="s">
        <v>38</v>
      </c>
      <c r="E24" s="21" t="s">
        <v>39</v>
      </c>
      <c r="F24" s="21"/>
      <c r="G24" s="21"/>
      <c r="H24" s="21" t="s">
        <v>41</v>
      </c>
    </row>
    <row r="25" spans="2:9" x14ac:dyDescent="0.2">
      <c r="C25" s="27" t="s">
        <v>49</v>
      </c>
      <c r="D25" s="52" t="s">
        <v>50</v>
      </c>
      <c r="E25" s="51">
        <v>1234.56</v>
      </c>
      <c r="F25" s="10"/>
    </row>
    <row r="26" spans="2:9" x14ac:dyDescent="0.2">
      <c r="C26" s="27" t="s">
        <v>49</v>
      </c>
      <c r="D26" s="45" t="s">
        <v>50</v>
      </c>
      <c r="E26" s="46">
        <v>1234.56</v>
      </c>
      <c r="F26" s="10"/>
    </row>
    <row r="27" spans="2:9" x14ac:dyDescent="0.2">
      <c r="C27" s="27" t="s">
        <v>49</v>
      </c>
      <c r="D27" s="50" t="s">
        <v>50</v>
      </c>
      <c r="E27" s="51">
        <v>1234.56</v>
      </c>
    </row>
    <row r="28" spans="2:9" x14ac:dyDescent="0.2">
      <c r="C28" s="25" t="s">
        <v>54</v>
      </c>
      <c r="D28" s="47" t="s">
        <v>51</v>
      </c>
      <c r="E28" s="46">
        <v>1234.56</v>
      </c>
    </row>
    <row r="29" spans="2:9" x14ac:dyDescent="0.2">
      <c r="C29" s="25" t="s">
        <v>54</v>
      </c>
      <c r="D29" s="47" t="s">
        <v>52</v>
      </c>
      <c r="E29" s="46">
        <v>1234.56</v>
      </c>
    </row>
    <row r="30" spans="2:9" x14ac:dyDescent="0.2">
      <c r="C30" s="25" t="s">
        <v>54</v>
      </c>
      <c r="D30" s="48" t="s">
        <v>53</v>
      </c>
      <c r="E30" s="44">
        <v>1234.56</v>
      </c>
    </row>
    <row r="31" spans="2:9" x14ac:dyDescent="0.2">
      <c r="C31" s="25" t="s">
        <v>54</v>
      </c>
      <c r="D31" s="49" t="s">
        <v>76</v>
      </c>
      <c r="E31" s="44">
        <v>1234.56</v>
      </c>
    </row>
    <row r="32" spans="2:9" x14ac:dyDescent="0.2">
      <c r="C32" s="25" t="s">
        <v>54</v>
      </c>
      <c r="D32" s="49" t="s">
        <v>78</v>
      </c>
      <c r="E32" s="44">
        <v>1234.56</v>
      </c>
    </row>
    <row r="33" spans="3:5" x14ac:dyDescent="0.2">
      <c r="C33" s="25" t="s">
        <v>54</v>
      </c>
      <c r="D33" s="49" t="s">
        <v>79</v>
      </c>
      <c r="E33" s="44">
        <v>1234.56</v>
      </c>
    </row>
    <row r="34" spans="3:5" x14ac:dyDescent="0.2">
      <c r="C34" s="25" t="s">
        <v>54</v>
      </c>
      <c r="D34" s="49" t="s">
        <v>80</v>
      </c>
      <c r="E34" s="46">
        <v>1234.56</v>
      </c>
    </row>
    <row r="35" spans="3:5" x14ac:dyDescent="0.2">
      <c r="C35" s="25" t="s">
        <v>54</v>
      </c>
      <c r="D35" s="48" t="s">
        <v>81</v>
      </c>
      <c r="E35" s="44">
        <v>1234.56</v>
      </c>
    </row>
    <row r="36" spans="3:5" x14ac:dyDescent="0.2">
      <c r="C36" s="25" t="s">
        <v>54</v>
      </c>
      <c r="D36" s="47" t="s">
        <v>82</v>
      </c>
      <c r="E36" s="46">
        <v>1234.56</v>
      </c>
    </row>
    <row r="37" spans="3:5" x14ac:dyDescent="0.2">
      <c r="C37" s="25" t="s">
        <v>101</v>
      </c>
      <c r="D37" s="67" t="s">
        <v>40</v>
      </c>
      <c r="E37" s="68">
        <v>1234.56</v>
      </c>
    </row>
    <row r="38" spans="3:5" x14ac:dyDescent="0.2">
      <c r="C38" s="25" t="s">
        <v>107</v>
      </c>
      <c r="D38" s="75" t="s">
        <v>108</v>
      </c>
      <c r="E38" s="46">
        <v>1234.56</v>
      </c>
    </row>
    <row r="39" spans="3:5" x14ac:dyDescent="0.2">
      <c r="C39" s="25" t="s">
        <v>164</v>
      </c>
      <c r="D39" s="71" t="s">
        <v>108</v>
      </c>
      <c r="E39" s="76">
        <v>1234.56</v>
      </c>
    </row>
  </sheetData>
  <mergeCells count="2">
    <mergeCell ref="J4:O4"/>
    <mergeCell ref="B23:C23"/>
  </mergeCells>
  <dataValidations count="1">
    <dataValidation type="list" allowBlank="1" showInputMessage="1" showErrorMessage="1" sqref="E13:E21">
      <formula1>$Z$1:$Z$2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baseColWidth="10" defaultRowHeight="15" x14ac:dyDescent="0.25"/>
  <sheetData>
    <row r="1" spans="1:1" x14ac:dyDescent="0.25">
      <c r="A1" s="23" t="s">
        <v>223</v>
      </c>
    </row>
    <row r="2" spans="1:1" x14ac:dyDescent="0.25">
      <c r="A2" s="23" t="s">
        <v>224</v>
      </c>
    </row>
    <row r="3" spans="1:1" x14ac:dyDescent="0.25">
      <c r="A3" s="23"/>
    </row>
    <row r="4" spans="1:1" x14ac:dyDescent="0.25">
      <c r="A4" s="23" t="s">
        <v>166</v>
      </c>
    </row>
    <row r="5" spans="1:1" x14ac:dyDescent="0.25">
      <c r="A5" s="23" t="s">
        <v>167</v>
      </c>
    </row>
    <row r="6" spans="1:1" x14ac:dyDescent="0.25">
      <c r="A6" s="23" t="s">
        <v>168</v>
      </c>
    </row>
    <row r="7" spans="1:1" x14ac:dyDescent="0.25">
      <c r="A7" s="23" t="s">
        <v>169</v>
      </c>
    </row>
    <row r="8" spans="1:1" x14ac:dyDescent="0.25">
      <c r="A8" s="23" t="s">
        <v>170</v>
      </c>
    </row>
    <row r="9" spans="1:1" x14ac:dyDescent="0.25">
      <c r="A9" s="23" t="s">
        <v>171</v>
      </c>
    </row>
    <row r="10" spans="1:1" x14ac:dyDescent="0.25">
      <c r="A10" s="23" t="s">
        <v>172</v>
      </c>
    </row>
    <row r="11" spans="1:1" x14ac:dyDescent="0.25">
      <c r="A11" s="23" t="s">
        <v>173</v>
      </c>
    </row>
    <row r="12" spans="1:1" x14ac:dyDescent="0.25">
      <c r="A12" s="23" t="s">
        <v>174</v>
      </c>
    </row>
    <row r="13" spans="1:1" x14ac:dyDescent="0.25">
      <c r="A13" s="23" t="s">
        <v>175</v>
      </c>
    </row>
    <row r="14" spans="1:1" x14ac:dyDescent="0.25">
      <c r="A14" s="23" t="s">
        <v>176</v>
      </c>
    </row>
    <row r="15" spans="1:1" x14ac:dyDescent="0.25">
      <c r="A15" s="23" t="s">
        <v>177</v>
      </c>
    </row>
    <row r="16" spans="1:1" x14ac:dyDescent="0.25">
      <c r="A16" s="23" t="s">
        <v>178</v>
      </c>
    </row>
    <row r="17" spans="1:1" x14ac:dyDescent="0.25">
      <c r="A17" s="23" t="s">
        <v>179</v>
      </c>
    </row>
    <row r="18" spans="1:1" x14ac:dyDescent="0.25">
      <c r="A18" s="23" t="s">
        <v>180</v>
      </c>
    </row>
    <row r="19" spans="1:1" x14ac:dyDescent="0.25">
      <c r="A19" s="23" t="s">
        <v>181</v>
      </c>
    </row>
    <row r="20" spans="1:1" x14ac:dyDescent="0.25">
      <c r="A20" s="23" t="s">
        <v>182</v>
      </c>
    </row>
    <row r="21" spans="1:1" x14ac:dyDescent="0.25">
      <c r="A21" s="23" t="s">
        <v>183</v>
      </c>
    </row>
    <row r="22" spans="1:1" x14ac:dyDescent="0.25">
      <c r="A22" s="23" t="s">
        <v>184</v>
      </c>
    </row>
    <row r="23" spans="1:1" x14ac:dyDescent="0.25">
      <c r="A23" s="23" t="s">
        <v>185</v>
      </c>
    </row>
    <row r="24" spans="1:1" x14ac:dyDescent="0.25">
      <c r="A24" s="23" t="s">
        <v>186</v>
      </c>
    </row>
    <row r="25" spans="1:1" x14ac:dyDescent="0.25">
      <c r="A25" s="23" t="s">
        <v>187</v>
      </c>
    </row>
    <row r="26" spans="1:1" x14ac:dyDescent="0.25">
      <c r="A26" s="23" t="s">
        <v>188</v>
      </c>
    </row>
    <row r="27" spans="1:1" x14ac:dyDescent="0.25">
      <c r="A27" s="23" t="s">
        <v>189</v>
      </c>
    </row>
    <row r="28" spans="1:1" x14ac:dyDescent="0.25">
      <c r="A28" s="23" t="s">
        <v>218</v>
      </c>
    </row>
    <row r="29" spans="1:1" x14ac:dyDescent="0.25">
      <c r="A29" s="23"/>
    </row>
    <row r="30" spans="1:1" x14ac:dyDescent="0.25">
      <c r="A30" s="23" t="s">
        <v>55</v>
      </c>
    </row>
    <row r="31" spans="1:1" x14ac:dyDescent="0.25">
      <c r="A31" s="23" t="s">
        <v>56</v>
      </c>
    </row>
    <row r="32" spans="1:1" x14ac:dyDescent="0.25">
      <c r="A32" s="23" t="s">
        <v>57</v>
      </c>
    </row>
    <row r="33" spans="1:1" x14ac:dyDescent="0.25">
      <c r="A33" s="23" t="s">
        <v>58</v>
      </c>
    </row>
    <row r="34" spans="1:1" x14ac:dyDescent="0.25">
      <c r="A34" s="23" t="s">
        <v>59</v>
      </c>
    </row>
    <row r="35" spans="1:1" x14ac:dyDescent="0.25">
      <c r="A35" s="23" t="s">
        <v>60</v>
      </c>
    </row>
    <row r="36" spans="1:1" x14ac:dyDescent="0.25">
      <c r="A36" s="23" t="s">
        <v>61</v>
      </c>
    </row>
    <row r="37" spans="1:1" x14ac:dyDescent="0.25">
      <c r="A37" s="23" t="s">
        <v>62</v>
      </c>
    </row>
    <row r="38" spans="1:1" x14ac:dyDescent="0.25">
      <c r="A38" s="23" t="s">
        <v>63</v>
      </c>
    </row>
    <row r="39" spans="1:1" x14ac:dyDescent="0.25">
      <c r="A39" s="23" t="s">
        <v>64</v>
      </c>
    </row>
    <row r="40" spans="1:1" x14ac:dyDescent="0.25">
      <c r="A40" s="23" t="s">
        <v>65</v>
      </c>
    </row>
    <row r="41" spans="1:1" x14ac:dyDescent="0.25">
      <c r="A41" s="23" t="s">
        <v>66</v>
      </c>
    </row>
    <row r="42" spans="1:1" x14ac:dyDescent="0.25">
      <c r="A42" s="23" t="s">
        <v>67</v>
      </c>
    </row>
    <row r="43" spans="1:1" x14ac:dyDescent="0.25">
      <c r="A43" s="23" t="s">
        <v>68</v>
      </c>
    </row>
    <row r="44" spans="1:1" x14ac:dyDescent="0.25">
      <c r="A44" s="23" t="s">
        <v>69</v>
      </c>
    </row>
    <row r="45" spans="1:1" x14ac:dyDescent="0.25">
      <c r="A45" s="23" t="s">
        <v>70</v>
      </c>
    </row>
    <row r="46" spans="1:1" x14ac:dyDescent="0.25">
      <c r="A46" s="23" t="s">
        <v>71</v>
      </c>
    </row>
    <row r="47" spans="1:1" x14ac:dyDescent="0.25">
      <c r="A47" s="23" t="s">
        <v>72</v>
      </c>
    </row>
    <row r="48" spans="1:1" x14ac:dyDescent="0.25">
      <c r="A48" s="23" t="s">
        <v>73</v>
      </c>
    </row>
    <row r="49" spans="1:1" x14ac:dyDescent="0.25">
      <c r="A49" s="23" t="s">
        <v>74</v>
      </c>
    </row>
    <row r="50" spans="1:1" x14ac:dyDescent="0.25">
      <c r="A50" s="23" t="s">
        <v>75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Isleyen, Ceren"/>
    <f:field ref="FSCFOLIO_1_1001_SignaturesFldCtx_FSCFOLIO_1_1001_FieldLastSignatureAt" date="2023-08-07T15:29:12" text="07.08.2023 15:29:12"/>
    <f:field ref="FSCFOLIO_1_1001_SignaturesFldCtx_FSCFOLIO_1_1001_FieldLastSignatureRemark" text=""/>
    <f:field ref="FSCFOLIO_1_1001_FieldCurrentUser" text="Karl-Heinz Prax"/>
    <f:field ref="FSCFOLIO_1_1001_FieldCurrentDate" text="11.08.2023 12:0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_PA15416J_Frage2" edit="true"/>
    <f:field ref="CCAPRECONFIG_15_1001_Objektname" text="Beilage_PA15416J_Frage2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inoritenplatz 5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416/J: Umstrukturierung im Gesundheitswesen" multiline="true"/>
    <f:field ref="EIBPRECONFIG_1_1001_FieldCCAPersonalSubjAddress" text="" multiline="true"/>
    <f:field ref="EIBPRECONFIG_1_1001_FieldCCASubfileSubject" text="" multiline="true"/>
    <f:field ref="EIBPRECONFIG_1_1001_FieldCCASubject" text="Schriftl. parl. Anfrage Nr. 15416/J-NR/2023 der Abg. Christian RIES (F), Kolleginnen und Kollegen vom 23. Juni 2023 betreffend Umstrukturierung im Gesundheitswes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PA15416J_Frage2" edit="true"/>
    <f:field ref="objsubject" text="" edit="true"/>
    <f:field ref="objcreatedby" text="Bitterer, Andreas, Mag."/>
    <f:field ref="objcreatedat" date="2023-07-14T10:49:23" text="14.07.2023 10:49:23"/>
    <f:field ref="objchangedby" text="Prax, Karl-Heinz"/>
    <f:field ref="objmodifiedat" date="2023-08-11T12:03:27" text="11.08.2023 12:03:2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</vt:lpstr>
      <vt:lpstr>XLCubedFormats</vt:lpstr>
    </vt:vector>
  </TitlesOfParts>
  <Company>bmwf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Pogatsch Martin</dc:creator>
  <cp:lastModifiedBy>Franzen Nikolaus</cp:lastModifiedBy>
  <cp:lastPrinted>2023-08-02T12:09:28Z</cp:lastPrinted>
  <dcterms:created xsi:type="dcterms:W3CDTF">2012-08-01T10:35:43Z</dcterms:created>
  <dcterms:modified xsi:type="dcterms:W3CDTF">2023-08-03T12:04:14Z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10.08.2023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BMBWF - Präs/10 (Verbindungsdienste)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(PDion)15416/J-NR/2023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26.06.2023</vt:lpwstr>
  </property>
  <property name="FSC#EIBPRECONFIG@1.1001:OwnerEmail" pid="100" fmtid="{D5CDD505-2E9C-101B-9397-08002B2CF9AE}">
    <vt:lpwstr>andreas.bitterer@bmbwf.gv.at</vt:lpwstr>
  </property>
  <property name="FSC#EIBPRECONFIG@1.1001:FileOUEmail" pid="101" fmtid="{D5CDD505-2E9C-101B-9397-08002B2CF9AE}">
    <vt:lpwstr>ministerium@bmbwf.gv.at</vt:lpwstr>
  </property>
  <property name="FSC#EIBPRECONFIG@1.1001:OUEmail" pid="102" fmtid="{D5CDD505-2E9C-101B-9397-08002B2CF9AE}">
    <vt:lpwstr>ministerium@bmbwf.gv.at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NR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07.07.2023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Minoritenplatz 5 , 1010 Wien</vt:lpwstr>
  </property>
  <property name="FSC#EIBPRECONFIG@1.1001:FileOUName" pid="117" fmtid="{D5CDD505-2E9C-101B-9397-08002B2CF9AE}">
    <vt:lpwstr>BMBWF - Präs/10 (Verbindungsdienste)</vt:lpwstr>
  </property>
  <property name="FSC#EIBPRECONFIG@1.1001:FileOUDescr" pid="118" fmtid="{D5CDD505-2E9C-101B-9397-08002B2CF9AE}">
    <vt:lpwstr>Keine englische Bezeichnung bekanntgegeben!</vt:lpwstr>
  </property>
  <property name="FSC#EIBPRECONFIG@1.1001:OUDescr" pid="119" fmtid="{D5CDD505-2E9C-101B-9397-08002B2CF9AE}">
    <vt:lpwstr>Keine englische Bezeichnung bekanntgegeben!</vt:lpwstr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COO.3000.100.1.132609</vt:lpwstr>
  </property>
  <property name="FSC#EIBPRECONFIG@1.1001:currentuserrolegroup" pid="122" fmtid="{D5CDD505-2E9C-101B-9397-08002B2CF9AE}">
    <vt:lpwstr>COO.3000.100.1.131401</vt:lpwstr>
  </property>
  <property name="FSC#EIBPRECONFIG@1.1001:currentuserroleposition" pid="123" fmtid="{D5CDD505-2E9C-101B-9397-08002B2CF9AE}">
    <vt:lpwstr>COO.1.1001.1.4595</vt:lpwstr>
  </property>
  <property name="FSC#EIBPRECONFIG@1.1001:currentuserroot" pid="124" fmtid="{D5CDD505-2E9C-101B-9397-08002B2CF9AE}">
    <vt:lpwstr>COO.3000.110.2.1204571</vt:lpwstr>
  </property>
  <property name="FSC#EIBPRECONFIG@1.1001:toplevelobject" pid="125" fmtid="{D5CDD505-2E9C-101B-9397-08002B2CF9AE}">
    <vt:lpwstr>COO.3000.110.14.2242099</vt:lpwstr>
  </property>
  <property name="FSC#EIBPRECONFIG@1.1001:objchangedby" pid="126" fmtid="{D5CDD505-2E9C-101B-9397-08002B2CF9AE}">
    <vt:lpwstr>Karl-Heinz Prax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11.08.2023</vt:lpwstr>
  </property>
  <property name="FSC#EIBPRECONFIG@1.1001:objname" pid="129" fmtid="{D5CDD505-2E9C-101B-9397-08002B2CF9AE}">
    <vt:lpwstr>Beilage_x005f_PA15416J_x005f_Frage2</vt:lpwstr>
  </property>
  <property name="FSC#EIBPRECONFIG@1.1001:EIBProcessResponsiblePhone" pid="130" fmtid="{D5CDD505-2E9C-101B-9397-08002B2CF9AE}">
    <vt:lpwstr>+1 (53120) 2371</vt:lpwstr>
  </property>
  <property name="FSC#EIBPRECONFIG@1.1001:EIBProcessResponsibleMail" pid="131" fmtid="{D5CDD505-2E9C-101B-9397-08002B2CF9AE}">
    <vt:lpwstr>bernhard.guth@bmbwf.gv.at</vt:lpwstr>
  </property>
  <property name="FSC#EIBPRECONFIG@1.1001:EIBProcessResponsibleFax" pid="132" fmtid="{D5CDD505-2E9C-101B-9397-08002B2CF9AE}">
    <vt:lpwstr>+1 (53120) 992371</vt:lpwstr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Bernhard Guth</vt:lpwstr>
  </property>
  <property name="FSC#EIBPRECONFIG@1.1001:FileResponsibleFullName" pid="135" fmtid="{D5CDD505-2E9C-101B-9397-08002B2CF9AE}">
    <vt:lpwstr>Mag. Andreas Bitterer</vt:lpwstr>
  </property>
  <property name="FSC#EIBPRECONFIG@1.1001:FileResponsibleFirstnameSurname" pid="136" fmtid="{D5CDD505-2E9C-101B-9397-08002B2CF9AE}">
    <vt:lpwstr>Andreas Bitterer</vt:lpwstr>
  </property>
  <property name="FSC#EIBPRECONFIG@1.1001:FileResponsibleEmail" pid="137" fmtid="{D5CDD505-2E9C-101B-9397-08002B2CF9AE}">
    <vt:lpwstr>andreas.bitterer@bmbwf.gv.at</vt:lpwstr>
  </property>
  <property name="FSC#EIBPRECONFIG@1.1001:FileResponsibleExtension" pid="138" fmtid="{D5CDD505-2E9C-101B-9397-08002B2CF9AE}">
    <vt:lpwstr>2369</vt:lpwstr>
  </property>
  <property name="FSC#EIBPRECONFIG@1.1001:FileResponsibleFaxExtension" pid="139" fmtid="{D5CDD505-2E9C-101B-9397-08002B2CF9AE}">
    <vt:lpwstr>992369</vt:lpwstr>
  </property>
  <property name="FSC#EIBPRECONFIG@1.1001:FileResponsibleGender" pid="140" fmtid="{D5CDD505-2E9C-101B-9397-08002B2CF9AE}">
    <vt:lpwstr>Männlich</vt:lpwstr>
  </property>
  <property name="FSC#EIBPRECONFIG@1.1001:FileResponsibleAddr" pid="141" fmtid="{D5CDD505-2E9C-101B-9397-08002B2CF9AE}">
    <vt:lpwstr>Freyung 1 , 1010 Wien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Freyung 1 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Schriftl. parl. Anfrage Nr. 15416/J-NR/2023 der Abg. Christian RIES (F), Kolleginnen und Kollegen vom 23. Juni 2023 betreffend Umstrukturierung im Gesundheitswesen</vt:lpwstr>
  </property>
  <property name="FSC#COOELAK@1.1001:FileReference" pid="154" fmtid="{D5CDD505-2E9C-101B-9397-08002B2CF9AE}">
    <vt:lpwstr>2023-0.470.485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470485</vt:lpwstr>
  </property>
  <property name="FSC#COOELAK@1.1001:FileRefOU" pid="157" fmtid="{D5CDD505-2E9C-101B-9397-08002B2CF9AE}">
    <vt:lpwstr>Präs/10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Andreas Bitterer</vt:lpwstr>
  </property>
  <property name="FSC#COOELAK@1.1001:OwnerExtension" pid="160" fmtid="{D5CDD505-2E9C-101B-9397-08002B2CF9AE}">
    <vt:lpwstr>2369</vt:lpwstr>
  </property>
  <property name="FSC#COOELAK@1.1001:OwnerFaxExtension" pid="161" fmtid="{D5CDD505-2E9C-101B-9397-08002B2CF9AE}">
    <vt:lpwstr>992369</vt:lpwstr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BMBWF - Präs/10 (Verbindungsdienste)</vt:lpwstr>
  </property>
  <property name="FSC#COOELAK@1.1001:CreatedAt" pid="167" fmtid="{D5CDD505-2E9C-101B-9397-08002B2CF9AE}">
    <vt:lpwstr>14.07.2023</vt:lpwstr>
  </property>
  <property name="FSC#COOELAK@1.1001:OU" pid="168" fmtid="{D5CDD505-2E9C-101B-9397-08002B2CF9AE}">
    <vt:lpwstr>BMBWF - Sekr.FR2 (Sekretariat Freyung 2.Stock)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*COO.3000.110.14.2348576*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*2023-0.470.485*</vt:lpwstr>
  </property>
  <property name="FSC#COOELAK@1.1001:ExternalRef" pid="173" fmtid="{D5CDD505-2E9C-101B-9397-08002B2CF9AE}">
    <vt:lpwstr>BKA - PDion (PDion)15416/J-NR/2023</vt:lpwstr>
  </property>
  <property name="FSC#COOELAK@1.1001:IncomingNumber" pid="174" fmtid="{D5CDD505-2E9C-101B-9397-08002B2CF9AE}">
    <vt:lpwstr>2023-0.470.485-1-E</vt:lpwstr>
  </property>
  <property name="FSC#COOELAK@1.1001:IncomingSubject" pid="175" fmtid="{D5CDD505-2E9C-101B-9397-08002B2CF9AE}">
    <vt:lpwstr>15416/J: Umstrukturierung im Gesundheitswesen</vt:lpwstr>
  </property>
  <property name="FSC#COOELAK@1.1001:ProcessResponsible" pid="176" fmtid="{D5CDD505-2E9C-101B-9397-08002B2CF9AE}">
    <vt:lpwstr>Guth Bernhard, Mag.</vt:lpwstr>
  </property>
  <property name="FSC#COOELAK@1.1001:ProcessResponsiblePhone" pid="177" fmtid="{D5CDD505-2E9C-101B-9397-08002B2CF9AE}">
    <vt:lpwstr>+1 (53120) 2371</vt:lpwstr>
  </property>
  <property name="FSC#COOELAK@1.1001:ProcessResponsibleMail" pid="178" fmtid="{D5CDD505-2E9C-101B-9397-08002B2CF9AE}">
    <vt:lpwstr>bernhard.guth@bmbwf.gv.at</vt:lpwstr>
  </property>
  <property name="FSC#COOELAK@1.1001:ProcessResponsibleFax" pid="179" fmtid="{D5CDD505-2E9C-101B-9397-08002B2CF9AE}">
    <vt:lpwstr>+1 (53120) 992371</vt:lpwstr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>23.06.2023</vt:lpwstr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10.000</vt:lpwstr>
  </property>
  <property name="FSC#COOELAK@1.1001:CurrentUserRolePos" pid="186" fmtid="{D5CDD505-2E9C-101B-9397-08002B2CF9AE}">
    <vt:lpwstr>Leiter/in</vt:lpwstr>
  </property>
  <property name="FSC#COOELAK@1.1001:CurrentUserEmail" pid="187" fmtid="{D5CDD505-2E9C-101B-9397-08002B2CF9AE}">
    <vt:lpwstr>karl-heinz.prax@bmbwf.gv.at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COO.3000.110.14.2348576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