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7q\AppData\Local\Microsoft\Windows\INetCache\Content.Outlook\X6JW7L9W\"/>
    </mc:Choice>
  </mc:AlternateContent>
  <bookViews>
    <workbookView xWindow="0" yWindow="0" windowWidth="19200" windowHeight="7035"/>
  </bookViews>
  <sheets>
    <sheet name="Zwischenreport" sheetId="2" r:id="rId1"/>
    <sheet name="ProVermarkter" sheetId="1" r:id="rId2"/>
  </sheets>
  <externalReferences>
    <externalReference r:id="rId3"/>
  </externalReferences>
  <definedNames>
    <definedName name="_xlnm._FilterDatabase" localSheetId="0" hidden="1">Zwischenreport!$A$13:$H$76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H105" i="1"/>
  <c r="I105" i="1"/>
  <c r="F105" i="1"/>
  <c r="G77" i="2"/>
  <c r="H77" i="2"/>
  <c r="I77" i="2"/>
  <c r="F77" i="2"/>
  <c r="F86" i="1" l="1"/>
  <c r="F61" i="1"/>
  <c r="F52" i="1"/>
  <c r="F35" i="1"/>
  <c r="F72" i="1"/>
  <c r="I104" i="1"/>
  <c r="I100" i="1"/>
  <c r="I95" i="1"/>
  <c r="I91" i="1"/>
  <c r="I86" i="1"/>
  <c r="I75" i="1"/>
  <c r="I72" i="1"/>
  <c r="I61" i="1"/>
  <c r="I52" i="1"/>
  <c r="I35" i="1"/>
</calcChain>
</file>

<file path=xl/sharedStrings.xml><?xml version="1.0" encoding="utf-8"?>
<sst xmlns="http://schemas.openxmlformats.org/spreadsheetml/2006/main" count="433" uniqueCount="98">
  <si>
    <t>Website</t>
  </si>
  <si>
    <t>Format</t>
  </si>
  <si>
    <t>n/n Budget</t>
  </si>
  <si>
    <t>Client</t>
  </si>
  <si>
    <t>Product</t>
  </si>
  <si>
    <t>Campaign</t>
  </si>
  <si>
    <t>Start</t>
  </si>
  <si>
    <t>End</t>
  </si>
  <si>
    <t>Spotlenght</t>
  </si>
  <si>
    <t>Fit2Work</t>
  </si>
  <si>
    <t>at.Galileo.tv</t>
  </si>
  <si>
    <t>Preroll</t>
  </si>
  <si>
    <t>20ek.</t>
  </si>
  <si>
    <t>ATV2.at</t>
  </si>
  <si>
    <t>Puls24.at</t>
  </si>
  <si>
    <t>Sixx.at_inapp</t>
  </si>
  <si>
    <t>Kabeleinsdoku.at</t>
  </si>
  <si>
    <t>Zappn.tv</t>
  </si>
  <si>
    <t>Sat1gold.at</t>
  </si>
  <si>
    <t>Pro7maxx.at_inapp</t>
  </si>
  <si>
    <t>Kabel1doku.at_inapp</t>
  </si>
  <si>
    <t>Sixx.at</t>
  </si>
  <si>
    <t>Pro7maxx.at</t>
  </si>
  <si>
    <t>Kabel1.at_inapp</t>
  </si>
  <si>
    <t>Pro7.at_inapp</t>
  </si>
  <si>
    <t>Sat1gold.at_inapp</t>
  </si>
  <si>
    <t>Puls4.com_Mediathek</t>
  </si>
  <si>
    <t>Sat1.at_inapp</t>
  </si>
  <si>
    <t>Kabeleins.at</t>
  </si>
  <si>
    <t>Zappn.at_inapp</t>
  </si>
  <si>
    <t>ATV.at</t>
  </si>
  <si>
    <t>Sat1.at</t>
  </si>
  <si>
    <t>Pro7.at</t>
  </si>
  <si>
    <t>SevenOneMedia Netzwerk</t>
  </si>
  <si>
    <t>Content Garden</t>
  </si>
  <si>
    <t>heute.at</t>
  </si>
  <si>
    <t>vol.at</t>
  </si>
  <si>
    <t>salzburg24.at</t>
  </si>
  <si>
    <t>derstandard.at</t>
  </si>
  <si>
    <t>nachrichten.at</t>
  </si>
  <si>
    <t>meinbezirk.at</t>
  </si>
  <si>
    <t>sn.at</t>
  </si>
  <si>
    <t>tips.at</t>
  </si>
  <si>
    <t>mobil.news.at</t>
  </si>
  <si>
    <t>news.at</t>
  </si>
  <si>
    <t>vienna.at</t>
  </si>
  <si>
    <t>woman.at</t>
  </si>
  <si>
    <t>mobil.woman.at</t>
  </si>
  <si>
    <t>trend.at</t>
  </si>
  <si>
    <t>Purpur</t>
  </si>
  <si>
    <t>S24.at</t>
  </si>
  <si>
    <t>Nachrichten.at</t>
  </si>
  <si>
    <t>SN.at</t>
  </si>
  <si>
    <t>Sitebar</t>
  </si>
  <si>
    <t>Understitial</t>
  </si>
  <si>
    <t>Kurier</t>
  </si>
  <si>
    <t xml:space="preserve">kurier.at </t>
  </si>
  <si>
    <t xml:space="preserve">futurezone.at </t>
  </si>
  <si>
    <t xml:space="preserve">film.at </t>
  </si>
  <si>
    <t xml:space="preserve">events.at </t>
  </si>
  <si>
    <t>ORF</t>
  </si>
  <si>
    <t>20 sek.</t>
  </si>
  <si>
    <t>diepresse.com</t>
  </si>
  <si>
    <t>ichkoche.at</t>
  </si>
  <si>
    <t>kleinezeitung.at</t>
  </si>
  <si>
    <t>wogibtswas.at</t>
  </si>
  <si>
    <t>Styria Digital One Netzwerk</t>
  </si>
  <si>
    <t>Parallax/Understital</t>
  </si>
  <si>
    <t>Russmedia</t>
  </si>
  <si>
    <t>Cadreon Youtube</t>
  </si>
  <si>
    <t>Youtube</t>
  </si>
  <si>
    <t xml:space="preserve"> </t>
  </si>
  <si>
    <t>tt.com</t>
  </si>
  <si>
    <t>DerStandard</t>
  </si>
  <si>
    <t>True native ads</t>
  </si>
  <si>
    <t>Google</t>
  </si>
  <si>
    <t>Google.at</t>
  </si>
  <si>
    <t>Client Net</t>
  </si>
  <si>
    <t>inkl. MWST</t>
  </si>
  <si>
    <t>Brutto</t>
  </si>
  <si>
    <t>Summe Seven One Media</t>
  </si>
  <si>
    <t>Summe Content Garden</t>
  </si>
  <si>
    <t>Summe Purpur</t>
  </si>
  <si>
    <t>Summe Kurier</t>
  </si>
  <si>
    <t>Summe ORF</t>
  </si>
  <si>
    <t>Summe Styria Digital One</t>
  </si>
  <si>
    <t>Summe Russmedia</t>
  </si>
  <si>
    <t>Summe Youtube</t>
  </si>
  <si>
    <t>Trueview</t>
  </si>
  <si>
    <t>Summe DerStandard</t>
  </si>
  <si>
    <t>Summe Google</t>
  </si>
  <si>
    <t>Textanzeigen</t>
  </si>
  <si>
    <t>Sitebar/Understitial</t>
  </si>
  <si>
    <t>Sitebar/Understital</t>
  </si>
  <si>
    <t>Fit2Work_1.HJ_042020</t>
  </si>
  <si>
    <t>Medientransparenzgesetz  Zwischenreport Q2</t>
  </si>
  <si>
    <t>Meldepflichtig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</si>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</sst>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6" xfId="0" applyFill="1" applyBorder="1"/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64" fontId="0" fillId="2" borderId="6" xfId="0" applyNumberFormat="1" applyFill="1" applyBorder="1"/>
    <xf numFmtId="164" fontId="0" fillId="2" borderId="0" xfId="0" applyNumberFormat="1" applyFill="1"/>
    <xf numFmtId="0" fontId="1" fillId="2" borderId="6" xfId="0" applyFont="1" applyFill="1" applyBorder="1"/>
    <xf numFmtId="164" fontId="2" fillId="2" borderId="0" xfId="0" applyNumberFormat="1" applyFont="1" applyFill="1" applyAlignment="1">
      <alignment vertical="center" wrapText="1"/>
    </xf>
    <xf numFmtId="0" fontId="0" fillId="0" borderId="6" xfId="0" applyFill="1" applyBorder="1"/>
    <xf numFmtId="164" fontId="1" fillId="2" borderId="6" xfId="0" applyNumberFormat="1" applyFont="1" applyFill="1" applyBorder="1"/>
    <xf numFmtId="0" fontId="0" fillId="2" borderId="6" xfId="0" applyFont="1" applyFill="1" applyBorder="1"/>
    <xf numFmtId="164" fontId="3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ill="1" applyBorder="1"/>
    <xf numFmtId="164" fontId="1" fillId="2" borderId="18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22" xfId="0" applyFont="1" applyFill="1" applyBorder="1"/>
    <xf numFmtId="0" fontId="0" fillId="0" borderId="22" xfId="0" applyFill="1" applyBorder="1"/>
    <xf numFmtId="0" fontId="1" fillId="2" borderId="22" xfId="0" applyFont="1" applyFill="1" applyBorder="1"/>
    <xf numFmtId="0" fontId="0" fillId="2" borderId="24" xfId="0" applyFill="1" applyBorder="1"/>
    <xf numFmtId="14" fontId="0" fillId="2" borderId="25" xfId="0" applyNumberFormat="1" applyFill="1" applyBorder="1" applyAlignment="1">
      <alignment horizontal="center"/>
    </xf>
    <xf numFmtId="0" fontId="0" fillId="2" borderId="25" xfId="0" applyFill="1" applyBorder="1"/>
    <xf numFmtId="164" fontId="0" fillId="2" borderId="25" xfId="0" applyNumberForma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23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externalLink" Target="externalLinks/externalLink1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656387</xdr:colOff>
      <xdr:row>1</xdr:row>
      <xdr:rowOff>86207</xdr:rowOff>
    </xdr:from>
    <xdr:to>
      <xdr:col>7</xdr:col>
      <xdr:colOff>183286</xdr:colOff>
      <xdr:row>3</xdr:row>
      <xdr:rowOff>191412</xdr:rowOff>
    </xdr:to>
    <xdr:pic>
      <xdr:nvPicPr>
        <xdr:cNvPr id="2" name="logo_umpanmedi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003" y="660317"/>
          <a:ext cx="643803" cy="647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155033</xdr:colOff>
      <xdr:row>1</xdr:row>
      <xdr:rowOff>30049</xdr:rowOff>
    </xdr:from>
    <xdr:to>
      <xdr:col>5</xdr:col>
      <xdr:colOff>798836</xdr:colOff>
      <xdr:row>3</xdr:row>
      <xdr:rowOff>135254</xdr:rowOff>
    </xdr:to>
    <xdr:pic>
      <xdr:nvPicPr>
        <xdr:cNvPr id="3" name="logo_umpanmedia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433" y="601549"/>
          <a:ext cx="643803" cy="638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_Vorlage1"/>
      <sheetName val="Basis"/>
      <sheetName val="Media Masterplan"/>
      <sheetName val="Settings"/>
      <sheetName val="Dropdownauswahl"/>
    </sheetNames>
    <sheetDataSet>
      <sheetData sheetId="0" refreshError="1"/>
      <sheetData sheetId="1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tabSelected="1" zoomScale="73" zoomScaleNormal="73" workbookViewId="0">
      <selection activeCell="F77" sqref="F77:I77"/>
    </sheetView>
  </sheetViews>
  <sheetFormatPr baseColWidth="10" defaultColWidth="11.42578125" defaultRowHeight="15" x14ac:dyDescent="0.25"/>
  <cols>
    <col min="1" max="1" width="27.7109375" style="3" customWidth="1"/>
    <col min="2" max="3" width="16.5703125" style="39" customWidth="1"/>
    <col min="4" max="4" width="17.28515625" style="3" bestFit="1" customWidth="1"/>
    <col min="5" max="5" width="13" style="3" customWidth="1"/>
    <col min="6" max="6" width="13" style="11" customWidth="1"/>
    <col min="7" max="7" width="16.28515625" style="11" customWidth="1"/>
    <col min="8" max="8" width="11.85546875" style="11" bestFit="1" customWidth="1"/>
    <col min="9" max="9" width="18.140625" style="11" customWidth="1"/>
    <col min="10" max="10" width="19.5703125" style="59" customWidth="1"/>
    <col min="11" max="16384" width="11.42578125" style="3"/>
  </cols>
  <sheetData>
    <row r="1" spans="1:11" ht="45" customHeight="1" thickBot="1" x14ac:dyDescent="0.3">
      <c r="A1" s="38" t="s">
        <v>95</v>
      </c>
      <c r="B1" s="23"/>
      <c r="C1" s="23"/>
      <c r="D1" s="38"/>
      <c r="E1" s="38"/>
      <c r="F1" s="38"/>
      <c r="I1" s="3"/>
    </row>
    <row r="2" spans="1:11" s="2" customFormat="1" ht="21" customHeight="1" x14ac:dyDescent="0.25">
      <c r="A2" s="5" t="s">
        <v>3</v>
      </c>
      <c r="B2" s="24" t="s">
        <v>9</v>
      </c>
      <c r="C2" s="25"/>
      <c r="D2" s="44"/>
      <c r="E2" s="32"/>
      <c r="F2" s="32"/>
      <c r="G2" s="33"/>
      <c r="H2" s="13"/>
      <c r="I2" s="1"/>
      <c r="J2" s="60"/>
      <c r="K2" s="1"/>
    </row>
    <row r="3" spans="1:11" s="2" customFormat="1" ht="21" customHeight="1" x14ac:dyDescent="0.25">
      <c r="A3" s="6" t="s">
        <v>4</v>
      </c>
      <c r="B3" s="26" t="s">
        <v>9</v>
      </c>
      <c r="C3" s="27"/>
      <c r="D3" s="45"/>
      <c r="E3" s="34"/>
      <c r="F3" s="34"/>
      <c r="G3" s="35"/>
      <c r="H3" s="13"/>
      <c r="I3" s="1"/>
      <c r="J3" s="60"/>
      <c r="K3" s="1"/>
    </row>
    <row r="4" spans="1:11" s="2" customFormat="1" ht="21" customHeight="1" thickBot="1" x14ac:dyDescent="0.3">
      <c r="A4" s="7" t="s">
        <v>5</v>
      </c>
      <c r="B4" s="28" t="s">
        <v>94</v>
      </c>
      <c r="C4" s="29"/>
      <c r="D4" s="46"/>
      <c r="E4" s="36"/>
      <c r="F4" s="36"/>
      <c r="G4" s="37"/>
      <c r="H4" s="13"/>
      <c r="J4" s="61"/>
    </row>
    <row r="5" spans="1:11" ht="15" customHeight="1" x14ac:dyDescent="0.25">
      <c r="G5" s="13"/>
      <c r="H5" s="13"/>
    </row>
    <row r="6" spans="1:11" ht="15" customHeight="1" x14ac:dyDescent="0.25">
      <c r="A6" s="30"/>
      <c r="B6" s="40"/>
      <c r="C6" s="40"/>
      <c r="D6" s="30"/>
      <c r="E6" s="30"/>
      <c r="F6" s="30"/>
      <c r="G6" s="13"/>
      <c r="H6" s="13"/>
      <c r="I6" s="30"/>
    </row>
    <row r="7" spans="1:11" ht="15" customHeight="1" x14ac:dyDescent="0.25">
      <c r="A7" s="30"/>
      <c r="B7" s="40"/>
      <c r="C7" s="40"/>
      <c r="D7" s="30"/>
      <c r="E7" s="30"/>
      <c r="F7" s="30"/>
      <c r="G7" s="13"/>
      <c r="H7" s="13"/>
      <c r="I7" s="30"/>
    </row>
    <row r="8" spans="1:11" ht="15" customHeight="1" x14ac:dyDescent="0.25">
      <c r="A8" s="30"/>
      <c r="B8" s="40"/>
      <c r="C8" s="40"/>
      <c r="D8" s="30"/>
      <c r="E8" s="30"/>
      <c r="F8" s="30"/>
      <c r="G8" s="13"/>
      <c r="H8" s="13"/>
      <c r="I8" s="30"/>
    </row>
    <row r="9" spans="1:11" ht="15" customHeight="1" x14ac:dyDescent="0.25">
      <c r="A9" s="30"/>
      <c r="B9" s="40"/>
      <c r="C9" s="40"/>
      <c r="D9" s="30"/>
      <c r="E9" s="30"/>
      <c r="F9" s="30"/>
      <c r="G9" s="13"/>
      <c r="H9" s="13"/>
      <c r="I9" s="30"/>
    </row>
    <row r="10" spans="1:11" ht="15" customHeight="1" x14ac:dyDescent="0.25">
      <c r="A10" s="30"/>
      <c r="B10" s="40"/>
      <c r="C10" s="40"/>
      <c r="D10" s="30"/>
      <c r="E10" s="30"/>
      <c r="F10" s="30"/>
      <c r="G10" s="13"/>
      <c r="H10" s="13"/>
      <c r="I10" s="30"/>
    </row>
    <row r="11" spans="1:11" ht="15" customHeight="1" thickBot="1" x14ac:dyDescent="0.3">
      <c r="A11" s="30"/>
      <c r="B11" s="40"/>
      <c r="C11" s="40"/>
      <c r="D11" s="30"/>
      <c r="E11" s="30"/>
      <c r="F11" s="30"/>
      <c r="I11" s="30"/>
    </row>
    <row r="12" spans="1:11" ht="21.75" customHeight="1" x14ac:dyDescent="0.25">
      <c r="A12" s="47" t="s">
        <v>0</v>
      </c>
      <c r="B12" s="9" t="s">
        <v>6</v>
      </c>
      <c r="C12" s="9" t="s">
        <v>7</v>
      </c>
      <c r="D12" s="8" t="s">
        <v>1</v>
      </c>
      <c r="E12" s="8" t="s">
        <v>8</v>
      </c>
      <c r="F12" s="17" t="s">
        <v>79</v>
      </c>
      <c r="G12" s="48" t="s">
        <v>77</v>
      </c>
      <c r="H12" s="49" t="s">
        <v>78</v>
      </c>
      <c r="I12" s="17" t="s">
        <v>2</v>
      </c>
      <c r="J12" s="50" t="s">
        <v>96</v>
      </c>
    </row>
    <row r="13" spans="1:11" x14ac:dyDescent="0.25">
      <c r="A13" s="51" t="s">
        <v>10</v>
      </c>
      <c r="B13" s="42">
        <v>43922</v>
      </c>
      <c r="C13" s="42">
        <v>43936</v>
      </c>
      <c r="D13" s="4" t="s">
        <v>11</v>
      </c>
      <c r="E13" s="4" t="s">
        <v>12</v>
      </c>
      <c r="F13" s="10">
        <v>6.3749906331959538</v>
      </c>
      <c r="G13" s="10">
        <v>3.4455071249999998</v>
      </c>
      <c r="H13" s="10">
        <v>4.1346085499999994</v>
      </c>
      <c r="I13" s="18">
        <v>3.4029699999999998</v>
      </c>
      <c r="J13" s="62" t="s">
        <v>97</v>
      </c>
    </row>
    <row r="14" spans="1:11" x14ac:dyDescent="0.25">
      <c r="A14" s="51" t="s">
        <v>30</v>
      </c>
      <c r="B14" s="42">
        <v>43922</v>
      </c>
      <c r="C14" s="42">
        <v>43936</v>
      </c>
      <c r="D14" s="4" t="s">
        <v>11</v>
      </c>
      <c r="E14" s="4" t="s">
        <v>12</v>
      </c>
      <c r="F14" s="10">
        <v>691.68648370176106</v>
      </c>
      <c r="G14" s="10">
        <v>373.8375230625</v>
      </c>
      <c r="H14" s="10">
        <v>448.60502767499997</v>
      </c>
      <c r="I14" s="18">
        <v>369.22224499999999</v>
      </c>
      <c r="J14" s="62" t="s">
        <v>97</v>
      </c>
    </row>
    <row r="15" spans="1:11" x14ac:dyDescent="0.25">
      <c r="A15" s="51" t="s">
        <v>13</v>
      </c>
      <c r="B15" s="42">
        <v>43922</v>
      </c>
      <c r="C15" s="42">
        <v>43936</v>
      </c>
      <c r="D15" s="4" t="s">
        <v>11</v>
      </c>
      <c r="E15" s="4" t="s">
        <v>12</v>
      </c>
      <c r="F15" s="10">
        <v>12.749981266391908</v>
      </c>
      <c r="G15" s="10">
        <v>6.8910142499999996</v>
      </c>
      <c r="H15" s="10">
        <v>8.2692170999999988</v>
      </c>
      <c r="I15" s="18">
        <v>6.8059399999999997</v>
      </c>
      <c r="J15" s="62" t="s">
        <v>97</v>
      </c>
    </row>
    <row r="16" spans="1:11" x14ac:dyDescent="0.25">
      <c r="A16" s="51" t="s">
        <v>38</v>
      </c>
      <c r="B16" s="42">
        <v>43922</v>
      </c>
      <c r="C16" s="42">
        <v>43936</v>
      </c>
      <c r="D16" s="14" t="s">
        <v>74</v>
      </c>
      <c r="E16" s="4"/>
      <c r="F16" s="10">
        <v>591.96206988058373</v>
      </c>
      <c r="G16" s="10">
        <v>338.78914199999991</v>
      </c>
      <c r="H16" s="10">
        <v>406.54697039999991</v>
      </c>
      <c r="I16" s="18">
        <v>334.60655999999994</v>
      </c>
      <c r="J16" s="62" t="s">
        <v>97</v>
      </c>
    </row>
    <row r="17" spans="1:10" x14ac:dyDescent="0.25">
      <c r="A17" s="51" t="s">
        <v>38</v>
      </c>
      <c r="B17" s="42">
        <v>43922</v>
      </c>
      <c r="C17" s="42">
        <v>43936</v>
      </c>
      <c r="D17" s="4" t="s">
        <v>53</v>
      </c>
      <c r="E17" s="4"/>
      <c r="F17" s="10">
        <v>3457.5</v>
      </c>
      <c r="G17" s="10">
        <v>2231.7082031249997</v>
      </c>
      <c r="H17" s="10">
        <v>2678.0498437499996</v>
      </c>
      <c r="I17" s="18">
        <v>2204.15625</v>
      </c>
      <c r="J17" s="62" t="s">
        <v>97</v>
      </c>
    </row>
    <row r="18" spans="1:10" x14ac:dyDescent="0.25">
      <c r="A18" s="51" t="s">
        <v>38</v>
      </c>
      <c r="B18" s="42">
        <v>43922</v>
      </c>
      <c r="C18" s="42">
        <v>43936</v>
      </c>
      <c r="D18" s="4" t="s">
        <v>54</v>
      </c>
      <c r="E18" s="4"/>
      <c r="F18" s="10">
        <v>1463.55</v>
      </c>
      <c r="G18" s="10">
        <v>944.67578906249992</v>
      </c>
      <c r="H18" s="10">
        <v>1133.6109468749999</v>
      </c>
      <c r="I18" s="18">
        <v>933.01312499999995</v>
      </c>
      <c r="J18" s="62" t="s">
        <v>97</v>
      </c>
    </row>
    <row r="19" spans="1:10" x14ac:dyDescent="0.25">
      <c r="A19" s="51" t="s">
        <v>62</v>
      </c>
      <c r="B19" s="42">
        <v>43922</v>
      </c>
      <c r="C19" s="42">
        <v>43936</v>
      </c>
      <c r="D19" s="4" t="s">
        <v>53</v>
      </c>
      <c r="E19" s="4"/>
      <c r="F19" s="10">
        <v>232.28</v>
      </c>
      <c r="G19" s="10">
        <v>102.15195322499999</v>
      </c>
      <c r="H19" s="10">
        <v>122.58234386999997</v>
      </c>
      <c r="I19" s="18">
        <v>100.890818</v>
      </c>
      <c r="J19" s="62" t="s">
        <v>97</v>
      </c>
    </row>
    <row r="20" spans="1:10" x14ac:dyDescent="0.25">
      <c r="A20" s="51" t="s">
        <v>62</v>
      </c>
      <c r="B20" s="42">
        <v>43922</v>
      </c>
      <c r="C20" s="42">
        <v>43936</v>
      </c>
      <c r="D20" s="4" t="s">
        <v>67</v>
      </c>
      <c r="E20" s="4"/>
      <c r="F20" s="10">
        <v>167.72</v>
      </c>
      <c r="G20" s="10">
        <v>73.759796774999998</v>
      </c>
      <c r="H20" s="10">
        <v>88.511756129999995</v>
      </c>
      <c r="I20" s="18">
        <v>72.849181999999999</v>
      </c>
      <c r="J20" s="62" t="s">
        <v>97</v>
      </c>
    </row>
    <row r="21" spans="1:10" x14ac:dyDescent="0.25">
      <c r="A21" s="51" t="s">
        <v>59</v>
      </c>
      <c r="B21" s="42">
        <v>43922</v>
      </c>
      <c r="C21" s="42">
        <v>43936</v>
      </c>
      <c r="D21" s="4" t="s">
        <v>54</v>
      </c>
      <c r="E21" s="4"/>
      <c r="F21" s="10">
        <v>67.346153846153868</v>
      </c>
      <c r="G21" s="10">
        <v>35.457750000000004</v>
      </c>
      <c r="H21" s="10">
        <v>42.549300000000002</v>
      </c>
      <c r="I21" s="18">
        <v>35.020000000000003</v>
      </c>
      <c r="J21" s="62" t="s">
        <v>97</v>
      </c>
    </row>
    <row r="22" spans="1:10" x14ac:dyDescent="0.25">
      <c r="A22" s="51" t="s">
        <v>59</v>
      </c>
      <c r="B22" s="42">
        <v>43922</v>
      </c>
      <c r="C22" s="42">
        <v>43936</v>
      </c>
      <c r="D22" s="4" t="s">
        <v>53</v>
      </c>
      <c r="E22" s="4"/>
      <c r="F22" s="10">
        <v>8.34</v>
      </c>
      <c r="G22" s="10">
        <v>2.8147499999999996</v>
      </c>
      <c r="H22" s="10">
        <v>3.3776999999999995</v>
      </c>
      <c r="I22" s="18">
        <v>2.78</v>
      </c>
      <c r="J22" s="62" t="s">
        <v>97</v>
      </c>
    </row>
    <row r="23" spans="1:10" x14ac:dyDescent="0.25">
      <c r="A23" s="51" t="s">
        <v>58</v>
      </c>
      <c r="B23" s="42">
        <v>43922</v>
      </c>
      <c r="C23" s="42">
        <v>43936</v>
      </c>
      <c r="D23" s="4" t="s">
        <v>54</v>
      </c>
      <c r="E23" s="4"/>
      <c r="F23" s="10">
        <v>67.461538461538467</v>
      </c>
      <c r="G23" s="10">
        <v>35.518499999999996</v>
      </c>
      <c r="H23" s="10">
        <v>42.622199999999992</v>
      </c>
      <c r="I23" s="18">
        <v>35.08</v>
      </c>
      <c r="J23" s="62" t="s">
        <v>97</v>
      </c>
    </row>
    <row r="24" spans="1:10" x14ac:dyDescent="0.25">
      <c r="A24" s="51" t="s">
        <v>58</v>
      </c>
      <c r="B24" s="42">
        <v>43922</v>
      </c>
      <c r="C24" s="42">
        <v>43936</v>
      </c>
      <c r="D24" s="4" t="s">
        <v>53</v>
      </c>
      <c r="E24" s="4"/>
      <c r="F24" s="10">
        <v>30.36</v>
      </c>
      <c r="G24" s="10">
        <v>10.246499999999999</v>
      </c>
      <c r="H24" s="10">
        <v>12.295799999999998</v>
      </c>
      <c r="I24" s="18">
        <v>10.119999999999999</v>
      </c>
      <c r="J24" s="62" t="s">
        <v>97</v>
      </c>
    </row>
    <row r="25" spans="1:10" x14ac:dyDescent="0.25">
      <c r="A25" s="51" t="s">
        <v>57</v>
      </c>
      <c r="B25" s="42">
        <v>43922</v>
      </c>
      <c r="C25" s="42">
        <v>43936</v>
      </c>
      <c r="D25" s="4" t="s">
        <v>54</v>
      </c>
      <c r="E25" s="4"/>
      <c r="F25" s="10">
        <v>401.57692307692309</v>
      </c>
      <c r="G25" s="10">
        <v>211.43024999999997</v>
      </c>
      <c r="H25" s="10">
        <v>253.71629999999996</v>
      </c>
      <c r="I25" s="18">
        <v>208.82</v>
      </c>
      <c r="J25" s="62" t="s">
        <v>97</v>
      </c>
    </row>
    <row r="26" spans="1:10" x14ac:dyDescent="0.25">
      <c r="A26" s="51" t="s">
        <v>57</v>
      </c>
      <c r="B26" s="42">
        <v>43922</v>
      </c>
      <c r="C26" s="42">
        <v>43936</v>
      </c>
      <c r="D26" s="4" t="s">
        <v>53</v>
      </c>
      <c r="E26" s="4"/>
      <c r="F26" s="10">
        <v>1003.29</v>
      </c>
      <c r="G26" s="10">
        <v>338.61037499999998</v>
      </c>
      <c r="H26" s="10">
        <v>406.33244999999994</v>
      </c>
      <c r="I26" s="18">
        <v>334.43</v>
      </c>
      <c r="J26" s="62" t="s">
        <v>97</v>
      </c>
    </row>
    <row r="27" spans="1:10" x14ac:dyDescent="0.25">
      <c r="A27" s="52" t="s">
        <v>76</v>
      </c>
      <c r="B27" s="42">
        <v>43922</v>
      </c>
      <c r="C27" s="42">
        <v>43936</v>
      </c>
      <c r="D27" s="4" t="s">
        <v>91</v>
      </c>
      <c r="E27" s="4"/>
      <c r="F27" s="10">
        <v>2514.6067415730336</v>
      </c>
      <c r="G27" s="10">
        <v>2514.6067415730336</v>
      </c>
      <c r="H27" s="10">
        <v>3017.5280898876404</v>
      </c>
      <c r="I27" s="18">
        <v>2514.6067415730336</v>
      </c>
      <c r="J27" s="62" t="s">
        <v>97</v>
      </c>
    </row>
    <row r="28" spans="1:10" x14ac:dyDescent="0.25">
      <c r="A28" s="51" t="s">
        <v>35</v>
      </c>
      <c r="B28" s="42">
        <v>43922</v>
      </c>
      <c r="C28" s="42">
        <v>43936</v>
      </c>
      <c r="D28" s="14" t="s">
        <v>74</v>
      </c>
      <c r="E28" s="4"/>
      <c r="F28" s="10">
        <v>2137.0544007076519</v>
      </c>
      <c r="G28" s="10">
        <v>1223.0696250000001</v>
      </c>
      <c r="H28" s="10">
        <v>1467.68355</v>
      </c>
      <c r="I28" s="18">
        <v>1207.97</v>
      </c>
      <c r="J28" s="62" t="s">
        <v>97</v>
      </c>
    </row>
    <row r="29" spans="1:10" x14ac:dyDescent="0.25">
      <c r="A29" s="51" t="s">
        <v>63</v>
      </c>
      <c r="B29" s="42">
        <v>43922</v>
      </c>
      <c r="C29" s="42">
        <v>43936</v>
      </c>
      <c r="D29" s="4" t="s">
        <v>53</v>
      </c>
      <c r="E29" s="4"/>
      <c r="F29" s="10">
        <v>975.55999999999983</v>
      </c>
      <c r="G29" s="10">
        <v>429.03116707499993</v>
      </c>
      <c r="H29" s="10">
        <v>514.83740048999994</v>
      </c>
      <c r="I29" s="18">
        <v>423.73448599999995</v>
      </c>
      <c r="J29" s="62" t="s">
        <v>97</v>
      </c>
    </row>
    <row r="30" spans="1:10" x14ac:dyDescent="0.25">
      <c r="A30" s="51" t="s">
        <v>63</v>
      </c>
      <c r="B30" s="42">
        <v>43922</v>
      </c>
      <c r="C30" s="42">
        <v>43936</v>
      </c>
      <c r="D30" s="4" t="s">
        <v>67</v>
      </c>
      <c r="E30" s="4"/>
      <c r="F30" s="10">
        <v>256.44</v>
      </c>
      <c r="G30" s="10">
        <v>112.77702292499998</v>
      </c>
      <c r="H30" s="10">
        <v>135.33242750999997</v>
      </c>
      <c r="I30" s="18">
        <v>111.38471399999999</v>
      </c>
      <c r="J30" s="62" t="s">
        <v>97</v>
      </c>
    </row>
    <row r="31" spans="1:10" x14ac:dyDescent="0.25">
      <c r="A31" s="51" t="s">
        <v>23</v>
      </c>
      <c r="B31" s="42">
        <v>43922</v>
      </c>
      <c r="C31" s="42">
        <v>43936</v>
      </c>
      <c r="D31" s="4" t="s">
        <v>11</v>
      </c>
      <c r="E31" s="4" t="s">
        <v>12</v>
      </c>
      <c r="F31" s="10">
        <v>132.59980517047583</v>
      </c>
      <c r="G31" s="10">
        <v>71.666548199999994</v>
      </c>
      <c r="H31" s="10">
        <v>85.99985783999999</v>
      </c>
      <c r="I31" s="18">
        <v>70.781775999999994</v>
      </c>
      <c r="J31" s="62" t="s">
        <v>97</v>
      </c>
    </row>
    <row r="32" spans="1:10" x14ac:dyDescent="0.25">
      <c r="A32" s="51" t="s">
        <v>20</v>
      </c>
      <c r="B32" s="42">
        <v>43922</v>
      </c>
      <c r="C32" s="42">
        <v>43936</v>
      </c>
      <c r="D32" s="4" t="s">
        <v>11</v>
      </c>
      <c r="E32" s="4" t="s">
        <v>12</v>
      </c>
      <c r="F32" s="10">
        <v>109.64983889097041</v>
      </c>
      <c r="G32" s="10">
        <v>59.262722549999999</v>
      </c>
      <c r="H32" s="10">
        <v>71.115267059999994</v>
      </c>
      <c r="I32" s="18">
        <v>58.531084</v>
      </c>
      <c r="J32" s="62" t="s">
        <v>97</v>
      </c>
    </row>
    <row r="33" spans="1:10" x14ac:dyDescent="0.25">
      <c r="A33" s="51" t="s">
        <v>28</v>
      </c>
      <c r="B33" s="42">
        <v>43922</v>
      </c>
      <c r="C33" s="42">
        <v>43936</v>
      </c>
      <c r="D33" s="4" t="s">
        <v>11</v>
      </c>
      <c r="E33" s="4" t="s">
        <v>12</v>
      </c>
      <c r="F33" s="10">
        <v>274.12459722742597</v>
      </c>
      <c r="G33" s="10">
        <v>148.15680637499997</v>
      </c>
      <c r="H33" s="10">
        <v>177.78816764999996</v>
      </c>
      <c r="I33" s="18">
        <v>146.32770999999997</v>
      </c>
      <c r="J33" s="62" t="s">
        <v>97</v>
      </c>
    </row>
    <row r="34" spans="1:10" x14ac:dyDescent="0.25">
      <c r="A34" s="51" t="s">
        <v>16</v>
      </c>
      <c r="B34" s="42">
        <v>43922</v>
      </c>
      <c r="C34" s="42">
        <v>43936</v>
      </c>
      <c r="D34" s="4" t="s">
        <v>11</v>
      </c>
      <c r="E34" s="4" t="s">
        <v>12</v>
      </c>
      <c r="F34" s="10">
        <v>47.174930685650061</v>
      </c>
      <c r="G34" s="10">
        <v>25.496752725</v>
      </c>
      <c r="H34" s="10">
        <v>30.59610327</v>
      </c>
      <c r="I34" s="18">
        <v>25.181978000000001</v>
      </c>
      <c r="J34" s="62" t="s">
        <v>97</v>
      </c>
    </row>
    <row r="35" spans="1:10" x14ac:dyDescent="0.25">
      <c r="A35" s="51" t="s">
        <v>64</v>
      </c>
      <c r="B35" s="42">
        <v>43922</v>
      </c>
      <c r="C35" s="42">
        <v>43936</v>
      </c>
      <c r="D35" s="4" t="s">
        <v>53</v>
      </c>
      <c r="E35" s="4"/>
      <c r="F35" s="10">
        <v>2434.3599999999997</v>
      </c>
      <c r="G35" s="10">
        <v>1070.5813193249999</v>
      </c>
      <c r="H35" s="10">
        <v>1284.6975831899997</v>
      </c>
      <c r="I35" s="18">
        <v>1057.3642659999998</v>
      </c>
      <c r="J35" s="62" t="s">
        <v>97</v>
      </c>
    </row>
    <row r="36" spans="1:10" x14ac:dyDescent="0.25">
      <c r="A36" s="51" t="s">
        <v>64</v>
      </c>
      <c r="B36" s="42">
        <v>43922</v>
      </c>
      <c r="C36" s="42">
        <v>43936</v>
      </c>
      <c r="D36" s="4" t="s">
        <v>67</v>
      </c>
      <c r="E36" s="4"/>
      <c r="F36" s="10">
        <v>1232.48</v>
      </c>
      <c r="G36" s="10">
        <v>542.01928409999994</v>
      </c>
      <c r="H36" s="10">
        <v>650.42314091999992</v>
      </c>
      <c r="I36" s="18">
        <v>535.32768799999997</v>
      </c>
      <c r="J36" s="62" t="s">
        <v>97</v>
      </c>
    </row>
    <row r="37" spans="1:10" x14ac:dyDescent="0.25">
      <c r="A37" s="51" t="s">
        <v>56</v>
      </c>
      <c r="B37" s="42">
        <v>43922</v>
      </c>
      <c r="C37" s="42">
        <v>43936</v>
      </c>
      <c r="D37" s="4" t="s">
        <v>54</v>
      </c>
      <c r="E37" s="4"/>
      <c r="F37" s="10">
        <v>509.82692307692315</v>
      </c>
      <c r="G37" s="10">
        <v>268.42387500000001</v>
      </c>
      <c r="H37" s="10">
        <v>322.10865000000001</v>
      </c>
      <c r="I37" s="18">
        <v>265.11</v>
      </c>
      <c r="J37" s="62" t="s">
        <v>97</v>
      </c>
    </row>
    <row r="38" spans="1:10" x14ac:dyDescent="0.25">
      <c r="A38" s="51" t="s">
        <v>56</v>
      </c>
      <c r="B38" s="42">
        <v>43922</v>
      </c>
      <c r="C38" s="42">
        <v>43936</v>
      </c>
      <c r="D38" s="4" t="s">
        <v>53</v>
      </c>
      <c r="E38" s="4"/>
      <c r="F38" s="10">
        <v>2584.3200000000002</v>
      </c>
      <c r="G38" s="10">
        <v>872.20799999999997</v>
      </c>
      <c r="H38" s="10">
        <v>1046.6496</v>
      </c>
      <c r="I38" s="18">
        <v>861.44</v>
      </c>
      <c r="J38" s="62" t="s">
        <v>97</v>
      </c>
    </row>
    <row r="39" spans="1:10" x14ac:dyDescent="0.25">
      <c r="A39" s="51" t="s">
        <v>40</v>
      </c>
      <c r="B39" s="42">
        <v>43922</v>
      </c>
      <c r="C39" s="42">
        <v>43936</v>
      </c>
      <c r="D39" s="14" t="s">
        <v>74</v>
      </c>
      <c r="E39" s="4"/>
      <c r="F39" s="10">
        <v>283.55453339230428</v>
      </c>
      <c r="G39" s="10">
        <v>162.28268999999997</v>
      </c>
      <c r="H39" s="10">
        <v>194.73922799999997</v>
      </c>
      <c r="I39" s="18">
        <v>160.27919999999997</v>
      </c>
      <c r="J39" s="62" t="s">
        <v>97</v>
      </c>
    </row>
    <row r="40" spans="1:10" x14ac:dyDescent="0.25">
      <c r="A40" s="51" t="s">
        <v>43</v>
      </c>
      <c r="B40" s="42">
        <v>43922</v>
      </c>
      <c r="C40" s="42">
        <v>43936</v>
      </c>
      <c r="D40" s="14" t="s">
        <v>74</v>
      </c>
      <c r="E40" s="4"/>
      <c r="F40" s="10">
        <v>204.45353383458644</v>
      </c>
      <c r="G40" s="10">
        <v>117.01195199999998</v>
      </c>
      <c r="H40" s="10">
        <v>140.41434239999998</v>
      </c>
      <c r="I40" s="18">
        <v>115.56735999999998</v>
      </c>
      <c r="J40" s="62" t="s">
        <v>97</v>
      </c>
    </row>
    <row r="41" spans="1:10" x14ac:dyDescent="0.25">
      <c r="A41" s="51" t="s">
        <v>47</v>
      </c>
      <c r="B41" s="42">
        <v>43922</v>
      </c>
      <c r="C41" s="42">
        <v>43936</v>
      </c>
      <c r="D41" s="14" t="s">
        <v>74</v>
      </c>
      <c r="E41" s="4"/>
      <c r="F41" s="10">
        <v>6.2692260061919507</v>
      </c>
      <c r="G41" s="10">
        <v>3.5879759999999994</v>
      </c>
      <c r="H41" s="10">
        <v>4.3055711999999993</v>
      </c>
      <c r="I41" s="18">
        <v>3.5436799999999997</v>
      </c>
      <c r="J41" s="62" t="s">
        <v>97</v>
      </c>
    </row>
    <row r="42" spans="1:10" x14ac:dyDescent="0.25">
      <c r="A42" s="51" t="s">
        <v>39</v>
      </c>
      <c r="B42" s="42">
        <v>43922</v>
      </c>
      <c r="C42" s="42">
        <v>43936</v>
      </c>
      <c r="D42" s="14" t="s">
        <v>74</v>
      </c>
      <c r="E42" s="4"/>
      <c r="F42" s="10">
        <v>524.93572755417961</v>
      </c>
      <c r="G42" s="10">
        <v>300.42891900000001</v>
      </c>
      <c r="H42" s="10">
        <v>360.51470280000001</v>
      </c>
      <c r="I42" s="18">
        <v>296.71992</v>
      </c>
      <c r="J42" s="62" t="s">
        <v>97</v>
      </c>
    </row>
    <row r="43" spans="1:10" x14ac:dyDescent="0.25">
      <c r="A43" s="53" t="s">
        <v>51</v>
      </c>
      <c r="B43" s="42">
        <v>43922</v>
      </c>
      <c r="C43" s="42">
        <v>43936</v>
      </c>
      <c r="D43" s="4" t="s">
        <v>53</v>
      </c>
      <c r="E43" s="4"/>
      <c r="F43" s="10">
        <v>1573.6524686680816</v>
      </c>
      <c r="G43" s="10">
        <v>541.72986233898712</v>
      </c>
      <c r="H43" s="10">
        <v>650.07583480678454</v>
      </c>
      <c r="I43" s="18">
        <v>535.04183934714774</v>
      </c>
      <c r="J43" s="62" t="s">
        <v>97</v>
      </c>
    </row>
    <row r="44" spans="1:10" x14ac:dyDescent="0.25">
      <c r="A44" s="51" t="s">
        <v>51</v>
      </c>
      <c r="B44" s="42">
        <v>43922</v>
      </c>
      <c r="C44" s="42">
        <v>43936</v>
      </c>
      <c r="D44" s="4" t="s">
        <v>54</v>
      </c>
      <c r="E44" s="4"/>
      <c r="F44" s="10">
        <v>22.634432632113253</v>
      </c>
      <c r="G44" s="10">
        <v>7.7919034336049862</v>
      </c>
      <c r="H44" s="10">
        <v>9.3502841203259823</v>
      </c>
      <c r="I44" s="18">
        <v>7.6957070949185056</v>
      </c>
      <c r="J44" s="62" t="s">
        <v>97</v>
      </c>
    </row>
    <row r="45" spans="1:10" x14ac:dyDescent="0.25">
      <c r="A45" s="51" t="s">
        <v>44</v>
      </c>
      <c r="B45" s="42">
        <v>43922</v>
      </c>
      <c r="C45" s="42">
        <v>43936</v>
      </c>
      <c r="D45" s="14" t="s">
        <v>74</v>
      </c>
      <c r="E45" s="4"/>
      <c r="F45" s="10">
        <v>88.568810260946492</v>
      </c>
      <c r="G45" s="10">
        <v>50.689313999999996</v>
      </c>
      <c r="H45" s="10">
        <v>60.827176799999989</v>
      </c>
      <c r="I45" s="18">
        <v>50.063519999999997</v>
      </c>
      <c r="J45" s="62" t="s">
        <v>97</v>
      </c>
    </row>
    <row r="46" spans="1:10" x14ac:dyDescent="0.25">
      <c r="A46" s="54" t="s">
        <v>60</v>
      </c>
      <c r="B46" s="42">
        <v>43922</v>
      </c>
      <c r="C46" s="42">
        <v>43936</v>
      </c>
      <c r="D46" s="4" t="s">
        <v>11</v>
      </c>
      <c r="E46" s="4" t="s">
        <v>61</v>
      </c>
      <c r="F46" s="10">
        <v>1091.170534147725</v>
      </c>
      <c r="G46" s="10">
        <v>837.47924999999998</v>
      </c>
      <c r="H46" s="10">
        <v>1004.9750999999999</v>
      </c>
      <c r="I46" s="18">
        <v>827.14</v>
      </c>
      <c r="J46" s="62" t="s">
        <v>97</v>
      </c>
    </row>
    <row r="47" spans="1:10" x14ac:dyDescent="0.25">
      <c r="A47" s="51" t="s">
        <v>32</v>
      </c>
      <c r="B47" s="42">
        <v>43922</v>
      </c>
      <c r="C47" s="42">
        <v>43936</v>
      </c>
      <c r="D47" s="4" t="s">
        <v>11</v>
      </c>
      <c r="E47" s="4" t="s">
        <v>12</v>
      </c>
      <c r="F47" s="10">
        <v>2078.2469464218811</v>
      </c>
      <c r="G47" s="10">
        <v>1123.23532275</v>
      </c>
      <c r="H47" s="10">
        <v>1347.8823872999999</v>
      </c>
      <c r="I47" s="18">
        <v>1109.3682200000001</v>
      </c>
      <c r="J47" s="62" t="s">
        <v>97</v>
      </c>
    </row>
    <row r="48" spans="1:10" x14ac:dyDescent="0.25">
      <c r="A48" s="51" t="s">
        <v>24</v>
      </c>
      <c r="B48" s="42">
        <v>43922</v>
      </c>
      <c r="C48" s="42">
        <v>43936</v>
      </c>
      <c r="D48" s="4" t="s">
        <v>11</v>
      </c>
      <c r="E48" s="4" t="s">
        <v>12</v>
      </c>
      <c r="F48" s="10">
        <v>175.94974147620835</v>
      </c>
      <c r="G48" s="10">
        <v>95.095996649999989</v>
      </c>
      <c r="H48" s="10">
        <v>114.11519597999998</v>
      </c>
      <c r="I48" s="18">
        <v>93.921971999999997</v>
      </c>
      <c r="J48" s="62" t="s">
        <v>97</v>
      </c>
    </row>
    <row r="49" spans="1:10" x14ac:dyDescent="0.25">
      <c r="A49" s="51" t="s">
        <v>22</v>
      </c>
      <c r="B49" s="42">
        <v>43922</v>
      </c>
      <c r="C49" s="42">
        <v>43936</v>
      </c>
      <c r="D49" s="4" t="s">
        <v>11</v>
      </c>
      <c r="E49" s="4" t="s">
        <v>12</v>
      </c>
      <c r="F49" s="10">
        <v>110.92483701760959</v>
      </c>
      <c r="G49" s="10">
        <v>59.951823974999989</v>
      </c>
      <c r="H49" s="10">
        <v>71.942188769999987</v>
      </c>
      <c r="I49" s="18">
        <v>59.211677999999992</v>
      </c>
      <c r="J49" s="62" t="s">
        <v>97</v>
      </c>
    </row>
    <row r="50" spans="1:10" x14ac:dyDescent="0.25">
      <c r="A50" s="51" t="s">
        <v>19</v>
      </c>
      <c r="B50" s="42">
        <v>43922</v>
      </c>
      <c r="C50" s="42">
        <v>43936</v>
      </c>
      <c r="D50" s="4" t="s">
        <v>11</v>
      </c>
      <c r="E50" s="4" t="s">
        <v>12</v>
      </c>
      <c r="F50" s="10">
        <v>100.08735294117649</v>
      </c>
      <c r="G50" s="10">
        <v>54.094461862500005</v>
      </c>
      <c r="H50" s="10">
        <v>64.913354235</v>
      </c>
      <c r="I50" s="18">
        <v>53.426629000000005</v>
      </c>
      <c r="J50" s="62" t="s">
        <v>97</v>
      </c>
    </row>
    <row r="51" spans="1:10" x14ac:dyDescent="0.25">
      <c r="A51" s="51" t="s">
        <v>14</v>
      </c>
      <c r="B51" s="42">
        <v>43922</v>
      </c>
      <c r="C51" s="42">
        <v>43936</v>
      </c>
      <c r="D51" s="4" t="s">
        <v>11</v>
      </c>
      <c r="E51" s="4" t="s">
        <v>12</v>
      </c>
      <c r="F51" s="10">
        <v>31.237454102660177</v>
      </c>
      <c r="G51" s="10">
        <v>16.8829849125</v>
      </c>
      <c r="H51" s="10">
        <v>20.259581895</v>
      </c>
      <c r="I51" s="18">
        <v>16.674553</v>
      </c>
      <c r="J51" s="62" t="s">
        <v>97</v>
      </c>
    </row>
    <row r="52" spans="1:10" x14ac:dyDescent="0.25">
      <c r="A52" s="51" t="s">
        <v>26</v>
      </c>
      <c r="B52" s="42">
        <v>43922</v>
      </c>
      <c r="C52" s="42">
        <v>43936</v>
      </c>
      <c r="D52" s="4" t="s">
        <v>11</v>
      </c>
      <c r="E52" s="4" t="s">
        <v>12</v>
      </c>
      <c r="F52" s="10">
        <v>202.08720307231172</v>
      </c>
      <c r="G52" s="10">
        <v>109.22257586249998</v>
      </c>
      <c r="H52" s="10">
        <v>131.06709103499998</v>
      </c>
      <c r="I52" s="18">
        <v>107.87414899999999</v>
      </c>
      <c r="J52" s="62" t="s">
        <v>97</v>
      </c>
    </row>
    <row r="53" spans="1:10" x14ac:dyDescent="0.25">
      <c r="A53" s="53" t="s">
        <v>50</v>
      </c>
      <c r="B53" s="42">
        <v>43922</v>
      </c>
      <c r="C53" s="42">
        <v>43936</v>
      </c>
      <c r="D53" s="4" t="s">
        <v>53</v>
      </c>
      <c r="E53" s="4"/>
      <c r="F53" s="10">
        <v>1004.6715760790275</v>
      </c>
      <c r="G53" s="10">
        <v>345.85819006520518</v>
      </c>
      <c r="H53" s="10">
        <v>415.02982807824623</v>
      </c>
      <c r="I53" s="18">
        <v>341.58833586686933</v>
      </c>
      <c r="J53" s="62" t="s">
        <v>97</v>
      </c>
    </row>
    <row r="54" spans="1:10" x14ac:dyDescent="0.25">
      <c r="A54" s="51" t="s">
        <v>50</v>
      </c>
      <c r="B54" s="42">
        <v>43922</v>
      </c>
      <c r="C54" s="42">
        <v>43936</v>
      </c>
      <c r="D54" s="4" t="s">
        <v>54</v>
      </c>
      <c r="E54" s="4"/>
      <c r="F54" s="10">
        <v>500.52245361231741</v>
      </c>
      <c r="G54" s="10">
        <v>172.30485465604025</v>
      </c>
      <c r="H54" s="10">
        <v>206.76582558724829</v>
      </c>
      <c r="I54" s="18">
        <v>170.17763422818791</v>
      </c>
      <c r="J54" s="62" t="s">
        <v>97</v>
      </c>
    </row>
    <row r="55" spans="1:10" x14ac:dyDescent="0.25">
      <c r="A55" s="51" t="s">
        <v>37</v>
      </c>
      <c r="B55" s="42">
        <v>43922</v>
      </c>
      <c r="C55" s="42">
        <v>43936</v>
      </c>
      <c r="D55" s="14" t="s">
        <v>74</v>
      </c>
      <c r="E55" s="4"/>
      <c r="F55" s="10">
        <v>657.77295002211417</v>
      </c>
      <c r="G55" s="10">
        <v>376.45373699999993</v>
      </c>
      <c r="H55" s="10">
        <v>451.74448439999992</v>
      </c>
      <c r="I55" s="18">
        <v>371.80615999999998</v>
      </c>
      <c r="J55" s="62" t="s">
        <v>97</v>
      </c>
    </row>
    <row r="56" spans="1:10" x14ac:dyDescent="0.25">
      <c r="A56" s="51" t="s">
        <v>31</v>
      </c>
      <c r="B56" s="42">
        <v>43922</v>
      </c>
      <c r="C56" s="42">
        <v>43936</v>
      </c>
      <c r="D56" s="4" t="s">
        <v>11</v>
      </c>
      <c r="E56" s="4" t="s">
        <v>12</v>
      </c>
      <c r="F56" s="10">
        <v>1030.1984863244661</v>
      </c>
      <c r="G56" s="10">
        <v>556.79395139999997</v>
      </c>
      <c r="H56" s="10">
        <v>668.15274167999996</v>
      </c>
      <c r="I56" s="18">
        <v>549.91995199999997</v>
      </c>
      <c r="J56" s="62" t="s">
        <v>97</v>
      </c>
    </row>
    <row r="57" spans="1:10" x14ac:dyDescent="0.25">
      <c r="A57" s="51" t="s">
        <v>27</v>
      </c>
      <c r="B57" s="42">
        <v>43922</v>
      </c>
      <c r="C57" s="42">
        <v>43936</v>
      </c>
      <c r="D57" s="4" t="s">
        <v>11</v>
      </c>
      <c r="E57" s="4" t="s">
        <v>12</v>
      </c>
      <c r="F57" s="10">
        <v>204.6371993255901</v>
      </c>
      <c r="G57" s="10">
        <v>110.60077871249999</v>
      </c>
      <c r="H57" s="10">
        <v>132.72093445499999</v>
      </c>
      <c r="I57" s="18">
        <v>109.23533699999999</v>
      </c>
      <c r="J57" s="62" t="s">
        <v>97</v>
      </c>
    </row>
    <row r="58" spans="1:10" x14ac:dyDescent="0.25">
      <c r="A58" s="51" t="s">
        <v>18</v>
      </c>
      <c r="B58" s="42">
        <v>43922</v>
      </c>
      <c r="C58" s="42">
        <v>43936</v>
      </c>
      <c r="D58" s="4" t="s">
        <v>11</v>
      </c>
      <c r="E58" s="4" t="s">
        <v>12</v>
      </c>
      <c r="F58" s="10">
        <v>93.712362307980527</v>
      </c>
      <c r="G58" s="10">
        <v>50.648954737499992</v>
      </c>
      <c r="H58" s="10">
        <v>60.77874568499999</v>
      </c>
      <c r="I58" s="18">
        <v>50.023658999999995</v>
      </c>
      <c r="J58" s="62" t="s">
        <v>97</v>
      </c>
    </row>
    <row r="59" spans="1:10" x14ac:dyDescent="0.25">
      <c r="A59" s="51" t="s">
        <v>25</v>
      </c>
      <c r="B59" s="42">
        <v>43922</v>
      </c>
      <c r="C59" s="42">
        <v>43936</v>
      </c>
      <c r="D59" s="4" t="s">
        <v>11</v>
      </c>
      <c r="E59" s="4" t="s">
        <v>12</v>
      </c>
      <c r="F59" s="10">
        <v>191.24971899587862</v>
      </c>
      <c r="G59" s="10">
        <v>103.36521374999998</v>
      </c>
      <c r="H59" s="10">
        <v>124.03825649999997</v>
      </c>
      <c r="I59" s="18">
        <v>102.08909999999999</v>
      </c>
      <c r="J59" s="62" t="s">
        <v>97</v>
      </c>
    </row>
    <row r="60" spans="1:10" x14ac:dyDescent="0.25">
      <c r="A60" s="51" t="s">
        <v>21</v>
      </c>
      <c r="B60" s="42">
        <v>43922</v>
      </c>
      <c r="C60" s="42">
        <v>43936</v>
      </c>
      <c r="D60" s="4" t="s">
        <v>11</v>
      </c>
      <c r="E60" s="4" t="s">
        <v>12</v>
      </c>
      <c r="F60" s="10">
        <v>109.64983889097041</v>
      </c>
      <c r="G60" s="10">
        <v>59.262722549999999</v>
      </c>
      <c r="H60" s="10">
        <v>71.115267059999994</v>
      </c>
      <c r="I60" s="18">
        <v>58.531084</v>
      </c>
      <c r="J60" s="62" t="s">
        <v>97</v>
      </c>
    </row>
    <row r="61" spans="1:10" x14ac:dyDescent="0.25">
      <c r="A61" s="51" t="s">
        <v>15</v>
      </c>
      <c r="B61" s="42">
        <v>43922</v>
      </c>
      <c r="C61" s="42">
        <v>43936</v>
      </c>
      <c r="D61" s="4" t="s">
        <v>11</v>
      </c>
      <c r="E61" s="4" t="s">
        <v>12</v>
      </c>
      <c r="F61" s="10">
        <v>31.237454102660177</v>
      </c>
      <c r="G61" s="10">
        <v>16.8829849125</v>
      </c>
      <c r="H61" s="10">
        <v>20.259581895</v>
      </c>
      <c r="I61" s="18">
        <v>16.674553</v>
      </c>
      <c r="J61" s="62" t="s">
        <v>97</v>
      </c>
    </row>
    <row r="62" spans="1:10" x14ac:dyDescent="0.25">
      <c r="A62" s="51" t="s">
        <v>41</v>
      </c>
      <c r="B62" s="42">
        <v>43922</v>
      </c>
      <c r="C62" s="42">
        <v>43936</v>
      </c>
      <c r="D62" s="14" t="s">
        <v>74</v>
      </c>
      <c r="E62" s="4"/>
      <c r="F62" s="10">
        <v>232.84097302078729</v>
      </c>
      <c r="G62" s="10">
        <v>133.25852699999999</v>
      </c>
      <c r="H62" s="10">
        <v>159.91023239999998</v>
      </c>
      <c r="I62" s="18">
        <v>131.61336</v>
      </c>
      <c r="J62" s="62" t="s">
        <v>97</v>
      </c>
    </row>
    <row r="63" spans="1:10" x14ac:dyDescent="0.25">
      <c r="A63" s="53" t="s">
        <v>52</v>
      </c>
      <c r="B63" s="42">
        <v>43922</v>
      </c>
      <c r="C63" s="42">
        <v>43936</v>
      </c>
      <c r="D63" s="4" t="s">
        <v>53</v>
      </c>
      <c r="E63" s="4"/>
      <c r="F63" s="10">
        <v>796.41124937053803</v>
      </c>
      <c r="G63" s="10">
        <v>274.16457259580767</v>
      </c>
      <c r="H63" s="10">
        <v>328.9974871149692</v>
      </c>
      <c r="I63" s="18">
        <v>270.7798247859829</v>
      </c>
      <c r="J63" s="62" t="s">
        <v>97</v>
      </c>
    </row>
    <row r="64" spans="1:10" x14ac:dyDescent="0.25">
      <c r="A64" s="51" t="s">
        <v>52</v>
      </c>
      <c r="B64" s="42">
        <v>43922</v>
      </c>
      <c r="C64" s="42">
        <v>43936</v>
      </c>
      <c r="D64" s="4" t="s">
        <v>54</v>
      </c>
      <c r="E64" s="4"/>
      <c r="F64" s="10">
        <v>40.048996108510529</v>
      </c>
      <c r="G64" s="10">
        <v>13.786866910354748</v>
      </c>
      <c r="H64" s="10">
        <v>16.544240292425698</v>
      </c>
      <c r="I64" s="18">
        <v>13.616658676893579</v>
      </c>
      <c r="J64" s="62" t="s">
        <v>97</v>
      </c>
    </row>
    <row r="65" spans="1:10" x14ac:dyDescent="0.25">
      <c r="A65" s="51" t="s">
        <v>42</v>
      </c>
      <c r="B65" s="42">
        <v>43922</v>
      </c>
      <c r="C65" s="42">
        <v>43936</v>
      </c>
      <c r="D65" s="14" t="s">
        <v>74</v>
      </c>
      <c r="E65" s="4"/>
      <c r="F65" s="10">
        <v>211.55439186200798</v>
      </c>
      <c r="G65" s="10">
        <v>121.07588399999999</v>
      </c>
      <c r="H65" s="10">
        <v>145.29106079999997</v>
      </c>
      <c r="I65" s="18">
        <v>119.58112</v>
      </c>
      <c r="J65" s="62" t="s">
        <v>97</v>
      </c>
    </row>
    <row r="66" spans="1:10" x14ac:dyDescent="0.25">
      <c r="A66" s="51" t="s">
        <v>48</v>
      </c>
      <c r="B66" s="42">
        <v>43922</v>
      </c>
      <c r="C66" s="42">
        <v>43936</v>
      </c>
      <c r="D66" s="14" t="s">
        <v>74</v>
      </c>
      <c r="E66" s="4"/>
      <c r="F66" s="10">
        <v>2.7187969924812032</v>
      </c>
      <c r="G66" s="10">
        <v>1.5560099999999999</v>
      </c>
      <c r="H66" s="10">
        <v>1.8672119999999999</v>
      </c>
      <c r="I66" s="18">
        <v>1.5367999999999999</v>
      </c>
      <c r="J66" s="62" t="s">
        <v>97</v>
      </c>
    </row>
    <row r="67" spans="1:10" x14ac:dyDescent="0.25">
      <c r="A67" s="51" t="s">
        <v>72</v>
      </c>
      <c r="B67" s="42">
        <v>43922</v>
      </c>
      <c r="C67" s="42">
        <v>43936</v>
      </c>
      <c r="D67" s="4" t="s">
        <v>53</v>
      </c>
      <c r="E67" s="4"/>
      <c r="F67" s="10">
        <v>2071.0065359477126</v>
      </c>
      <c r="G67" s="10">
        <v>802.0619999999999</v>
      </c>
      <c r="H67" s="10">
        <v>962.47439999999983</v>
      </c>
      <c r="I67" s="18">
        <v>792.16</v>
      </c>
      <c r="J67" s="62" t="s">
        <v>97</v>
      </c>
    </row>
    <row r="68" spans="1:10" x14ac:dyDescent="0.25">
      <c r="A68" s="51" t="s">
        <v>45</v>
      </c>
      <c r="B68" s="42">
        <v>43922</v>
      </c>
      <c r="C68" s="42">
        <v>43936</v>
      </c>
      <c r="D68" s="14" t="s">
        <v>74</v>
      </c>
      <c r="E68" s="4"/>
      <c r="F68" s="10">
        <v>74.910853604599723</v>
      </c>
      <c r="G68" s="10">
        <v>42.872651999999988</v>
      </c>
      <c r="H68" s="10">
        <v>51.447182399999981</v>
      </c>
      <c r="I68" s="18">
        <v>42.34335999999999</v>
      </c>
      <c r="J68" s="62" t="s">
        <v>97</v>
      </c>
    </row>
    <row r="69" spans="1:10" x14ac:dyDescent="0.25">
      <c r="A69" s="51" t="s">
        <v>36</v>
      </c>
      <c r="B69" s="42">
        <v>43922</v>
      </c>
      <c r="C69" s="42">
        <v>43936</v>
      </c>
      <c r="D69" s="14" t="s">
        <v>74</v>
      </c>
      <c r="E69" s="4"/>
      <c r="F69" s="10">
        <v>926.08622733303832</v>
      </c>
      <c r="G69" s="10">
        <v>530.01361799999984</v>
      </c>
      <c r="H69" s="10">
        <v>636.01634159999981</v>
      </c>
      <c r="I69" s="18">
        <v>523.47023999999988</v>
      </c>
      <c r="J69" s="62" t="s">
        <v>97</v>
      </c>
    </row>
    <row r="70" spans="1:10" x14ac:dyDescent="0.25">
      <c r="A70" s="51" t="s">
        <v>36</v>
      </c>
      <c r="B70" s="42">
        <v>43922</v>
      </c>
      <c r="C70" s="42">
        <v>43936</v>
      </c>
      <c r="D70" s="4" t="s">
        <v>53</v>
      </c>
      <c r="E70" s="4"/>
      <c r="F70" s="10">
        <v>2100.3137254901967</v>
      </c>
      <c r="G70" s="10">
        <v>813.41212499999995</v>
      </c>
      <c r="H70" s="10">
        <v>976.09454999999991</v>
      </c>
      <c r="I70" s="18">
        <v>803.37</v>
      </c>
      <c r="J70" s="62" t="s">
        <v>97</v>
      </c>
    </row>
    <row r="71" spans="1:10" x14ac:dyDescent="0.25">
      <c r="A71" s="51" t="s">
        <v>65</v>
      </c>
      <c r="B71" s="42">
        <v>43922</v>
      </c>
      <c r="C71" s="42">
        <v>43936</v>
      </c>
      <c r="D71" s="4" t="s">
        <v>53</v>
      </c>
      <c r="E71" s="4"/>
      <c r="F71" s="10">
        <v>0.19999999999999998</v>
      </c>
      <c r="G71" s="10">
        <v>8.7955874999999989E-2</v>
      </c>
      <c r="H71" s="10">
        <v>0.10554704999999999</v>
      </c>
      <c r="I71" s="18">
        <v>8.6869999999999989E-2</v>
      </c>
      <c r="J71" s="62" t="s">
        <v>97</v>
      </c>
    </row>
    <row r="72" spans="1:10" x14ac:dyDescent="0.25">
      <c r="A72" s="51" t="s">
        <v>65</v>
      </c>
      <c r="B72" s="42">
        <v>43922</v>
      </c>
      <c r="C72" s="42">
        <v>43936</v>
      </c>
      <c r="D72" s="4" t="s">
        <v>67</v>
      </c>
      <c r="E72" s="4"/>
      <c r="F72" s="10">
        <v>15.92</v>
      </c>
      <c r="G72" s="10">
        <v>7.0012876499999992</v>
      </c>
      <c r="H72" s="10">
        <v>8.4015451799999994</v>
      </c>
      <c r="I72" s="18">
        <v>6.9148519999999998</v>
      </c>
      <c r="J72" s="62" t="s">
        <v>97</v>
      </c>
    </row>
    <row r="73" spans="1:10" x14ac:dyDescent="0.25">
      <c r="A73" s="51" t="s">
        <v>46</v>
      </c>
      <c r="B73" s="42">
        <v>43922</v>
      </c>
      <c r="C73" s="42">
        <v>43936</v>
      </c>
      <c r="D73" s="14" t="s">
        <v>74</v>
      </c>
      <c r="E73" s="4"/>
      <c r="F73" s="10">
        <v>14.313666519239275</v>
      </c>
      <c r="G73" s="10">
        <v>8.1919349999999991</v>
      </c>
      <c r="H73" s="10">
        <v>9.8303219999999989</v>
      </c>
      <c r="I73" s="18">
        <v>8.0907999999999998</v>
      </c>
      <c r="J73" s="62" t="s">
        <v>97</v>
      </c>
    </row>
    <row r="74" spans="1:10" x14ac:dyDescent="0.25">
      <c r="A74" s="51" t="s">
        <v>70</v>
      </c>
      <c r="B74" s="42">
        <v>43922</v>
      </c>
      <c r="C74" s="42">
        <v>43936</v>
      </c>
      <c r="D74" s="4" t="s">
        <v>88</v>
      </c>
      <c r="E74" s="4" t="s">
        <v>61</v>
      </c>
      <c r="F74" s="10">
        <v>1803.57</v>
      </c>
      <c r="G74" s="10">
        <v>1826.1146249999999</v>
      </c>
      <c r="H74" s="10">
        <v>2191.3375499999997</v>
      </c>
      <c r="I74" s="18">
        <v>1803.57</v>
      </c>
      <c r="J74" s="62" t="s">
        <v>97</v>
      </c>
    </row>
    <row r="75" spans="1:10" x14ac:dyDescent="0.25">
      <c r="A75" s="51" t="s">
        <v>29</v>
      </c>
      <c r="B75" s="42">
        <v>43922</v>
      </c>
      <c r="C75" s="42">
        <v>43936</v>
      </c>
      <c r="D75" s="4" t="s">
        <v>11</v>
      </c>
      <c r="E75" s="4" t="s">
        <v>12</v>
      </c>
      <c r="F75" s="10">
        <v>683.39899587860634</v>
      </c>
      <c r="G75" s="10">
        <v>369.35836380000001</v>
      </c>
      <c r="H75" s="10">
        <v>443.23003655999997</v>
      </c>
      <c r="I75" s="18">
        <v>364.798384</v>
      </c>
      <c r="J75" s="62" t="s">
        <v>97</v>
      </c>
    </row>
    <row r="76" spans="1:10" x14ac:dyDescent="0.25">
      <c r="A76" s="51" t="s">
        <v>17</v>
      </c>
      <c r="B76" s="42">
        <v>43922</v>
      </c>
      <c r="C76" s="42">
        <v>43936</v>
      </c>
      <c r="D76" s="4" t="s">
        <v>11</v>
      </c>
      <c r="E76" s="4" t="s">
        <v>12</v>
      </c>
      <c r="F76" s="10">
        <v>58.012414762083182</v>
      </c>
      <c r="G76" s="10">
        <v>31.354114837499996</v>
      </c>
      <c r="H76" s="10">
        <v>37.624937804999995</v>
      </c>
      <c r="I76" s="18">
        <v>30.967026999999998</v>
      </c>
      <c r="J76" s="62" t="s">
        <v>97</v>
      </c>
    </row>
    <row r="77" spans="1:10" ht="15.75" thickBot="1" x14ac:dyDescent="0.3">
      <c r="A77" s="55"/>
      <c r="B77" s="56"/>
      <c r="C77" s="56"/>
      <c r="D77" s="57"/>
      <c r="E77" s="57"/>
      <c r="F77" s="58">
        <f>SUM(F13:F76)</f>
        <v>40759.127046277434</v>
      </c>
      <c r="G77" s="58">
        <f t="shared" ref="G77:I77" si="0">SUM(G13:G76)</f>
        <v>22292.603876710527</v>
      </c>
      <c r="H77" s="58">
        <f t="shared" si="0"/>
        <v>26751.124652052633</v>
      </c>
      <c r="I77" s="58">
        <f t="shared" si="0"/>
        <v>22048.431072573028</v>
      </c>
      <c r="J77" s="63"/>
    </row>
    <row r="78" spans="1:10" x14ac:dyDescent="0.25">
      <c r="A78" s="59"/>
      <c r="B78" s="59"/>
      <c r="C78" s="59"/>
      <c r="D78" s="59"/>
      <c r="E78" s="59"/>
      <c r="F78" s="59"/>
      <c r="G78" s="59"/>
      <c r="H78" s="59"/>
      <c r="I78" s="59"/>
    </row>
    <row r="79" spans="1:10" x14ac:dyDescent="0.25">
      <c r="A79" s="59"/>
      <c r="B79" s="59"/>
      <c r="C79" s="59"/>
      <c r="D79" s="59"/>
      <c r="E79" s="59"/>
      <c r="F79" s="59"/>
      <c r="G79" s="59"/>
      <c r="H79" s="59"/>
      <c r="I79" s="59"/>
    </row>
    <row r="80" spans="1:10" x14ac:dyDescent="0.25">
      <c r="A80" s="59"/>
      <c r="B80" s="59"/>
      <c r="C80" s="59"/>
      <c r="D80" s="59"/>
      <c r="E80" s="59"/>
      <c r="F80" s="59"/>
      <c r="G80" s="59"/>
      <c r="H80" s="59"/>
      <c r="I80" s="59"/>
    </row>
    <row r="81" spans="1:11" x14ac:dyDescent="0.25">
      <c r="A81" s="59"/>
      <c r="B81" s="59"/>
      <c r="C81" s="59"/>
      <c r="D81" s="59"/>
      <c r="E81" s="59"/>
      <c r="F81" s="59"/>
      <c r="G81" s="59"/>
      <c r="H81" s="59"/>
      <c r="I81" s="59"/>
    </row>
    <row r="82" spans="1:11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11" x14ac:dyDescent="0.25">
      <c r="A83" s="59"/>
      <c r="B83" s="59"/>
      <c r="C83" s="59"/>
      <c r="D83" s="59"/>
      <c r="E83" s="59"/>
      <c r="F83" s="59"/>
      <c r="G83" s="59"/>
      <c r="H83" s="59"/>
      <c r="I83" s="59"/>
    </row>
    <row r="84" spans="1:11" x14ac:dyDescent="0.25">
      <c r="A84" s="59"/>
      <c r="B84" s="59"/>
      <c r="C84" s="59"/>
      <c r="D84" s="59"/>
      <c r="E84" s="59"/>
      <c r="F84" s="59"/>
      <c r="G84" s="59"/>
      <c r="H84" s="59"/>
      <c r="I84" s="59"/>
    </row>
    <row r="85" spans="1:11" s="11" customFormat="1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3"/>
    </row>
    <row r="86" spans="1:11" s="11" customForma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3"/>
    </row>
    <row r="87" spans="1:11" s="11" customFormat="1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3"/>
    </row>
    <row r="88" spans="1:11" s="11" customFormat="1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3"/>
    </row>
    <row r="89" spans="1:11" s="11" customForma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3"/>
    </row>
    <row r="90" spans="1:11" s="11" customFormat="1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3"/>
    </row>
    <row r="91" spans="1:11" s="11" customFormat="1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3"/>
    </row>
    <row r="92" spans="1:11" s="11" customFormat="1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3"/>
    </row>
    <row r="93" spans="1:11" s="11" customFormat="1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3"/>
    </row>
    <row r="94" spans="1:11" s="11" customForma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3"/>
    </row>
    <row r="95" spans="1:11" s="11" customFormat="1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3"/>
    </row>
    <row r="96" spans="1:11" s="11" customFormat="1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3"/>
    </row>
    <row r="97" spans="1:11" s="11" customForma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3"/>
    </row>
    <row r="98" spans="1:11" s="11" customForma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3"/>
    </row>
    <row r="99" spans="1:11" s="11" customFormat="1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3"/>
    </row>
    <row r="100" spans="1:11" s="11" customFormat="1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3"/>
    </row>
    <row r="101" spans="1:11" s="11" customFormat="1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3"/>
    </row>
    <row r="102" spans="1:11" s="11" customFormat="1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3"/>
    </row>
    <row r="103" spans="1:11" s="11" customFormat="1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3"/>
    </row>
    <row r="104" spans="1:11" s="11" customFormat="1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3"/>
    </row>
    <row r="105" spans="1:11" s="11" customFormat="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3"/>
    </row>
    <row r="106" spans="1:11" s="11" customFormat="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3"/>
    </row>
    <row r="107" spans="1:11" s="11" customFormat="1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3"/>
    </row>
    <row r="108" spans="1:11" s="11" customFormat="1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3"/>
    </row>
    <row r="109" spans="1:11" s="11" customFormat="1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3"/>
    </row>
    <row r="110" spans="1:11" s="11" customFormat="1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3"/>
    </row>
    <row r="111" spans="1:11" s="11" customForma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3"/>
    </row>
    <row r="112" spans="1:11" s="11" customForma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3"/>
    </row>
    <row r="113" spans="1:11" s="11" customFormat="1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3"/>
    </row>
    <row r="114" spans="1:11" s="11" customForma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3"/>
    </row>
    <row r="115" spans="1:11" s="11" customFormat="1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3"/>
    </row>
    <row r="116" spans="1:11" s="11" customFormat="1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3"/>
    </row>
    <row r="117" spans="1:11" s="11" customFormat="1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3"/>
    </row>
    <row r="118" spans="1:11" s="11" customFormat="1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3"/>
    </row>
    <row r="119" spans="1:11" s="11" customFormat="1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3"/>
    </row>
    <row r="120" spans="1:11" s="11" customFormat="1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3"/>
    </row>
    <row r="121" spans="1:11" s="11" customFormat="1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3"/>
    </row>
    <row r="122" spans="1:11" s="11" customFormat="1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3"/>
    </row>
    <row r="123" spans="1:11" s="11" customFormat="1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3"/>
    </row>
    <row r="124" spans="1:11" s="11" customForma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3"/>
    </row>
    <row r="125" spans="1:11" s="11" customFormat="1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3"/>
    </row>
    <row r="126" spans="1:11" s="11" customFormat="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3"/>
    </row>
    <row r="127" spans="1:11" s="11" customFormat="1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3"/>
    </row>
  </sheetData>
  <sortState ref="A13:I76">
    <sortCondition ref="A13:A76"/>
  </sortState>
  <pageMargins left="0.7" right="0.7" top="0.78740157499999996" bottom="0.78740157499999996" header="0.3" footer="0.3"/>
  <pageSetup paperSize="8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opLeftCell="A83" workbookViewId="0">
      <selection activeCell="F105" sqref="F105:I105"/>
    </sheetView>
  </sheetViews>
  <sheetFormatPr baseColWidth="10" defaultColWidth="11.42578125" defaultRowHeight="15" x14ac:dyDescent="0.25"/>
  <cols>
    <col min="1" max="1" width="27.7109375" style="3" customWidth="1"/>
    <col min="2" max="2" width="17.42578125" style="39" customWidth="1"/>
    <col min="3" max="3" width="15.7109375" style="39" customWidth="1"/>
    <col min="4" max="4" width="11.7109375" style="3" customWidth="1"/>
    <col min="5" max="5" width="13" style="3" customWidth="1"/>
    <col min="6" max="6" width="13" style="11" customWidth="1"/>
    <col min="7" max="7" width="14.7109375" style="11" customWidth="1"/>
    <col min="8" max="8" width="11.85546875" style="11" bestFit="1" customWidth="1"/>
    <col min="9" max="9" width="15.85546875" style="11" customWidth="1"/>
    <col min="10" max="16384" width="11.42578125" style="3"/>
  </cols>
  <sheetData>
    <row r="1" spans="1:11" ht="45" customHeight="1" thickBot="1" x14ac:dyDescent="0.3">
      <c r="A1" s="38" t="s">
        <v>95</v>
      </c>
      <c r="B1" s="23"/>
      <c r="C1" s="23"/>
      <c r="D1" s="38"/>
      <c r="E1" s="38"/>
      <c r="F1" s="30"/>
      <c r="J1" s="11"/>
    </row>
    <row r="2" spans="1:11" s="2" customFormat="1" ht="21" customHeight="1" x14ac:dyDescent="0.25">
      <c r="A2" s="5" t="s">
        <v>3</v>
      </c>
      <c r="B2" s="64" t="s">
        <v>9</v>
      </c>
      <c r="C2" s="65"/>
      <c r="D2" s="65"/>
      <c r="E2" s="32"/>
      <c r="F2" s="33"/>
      <c r="K2" s="1"/>
    </row>
    <row r="3" spans="1:11" s="2" customFormat="1" ht="21" customHeight="1" x14ac:dyDescent="0.25">
      <c r="A3" s="6" t="s">
        <v>4</v>
      </c>
      <c r="B3" s="66" t="s">
        <v>9</v>
      </c>
      <c r="C3" s="67"/>
      <c r="D3" s="67"/>
      <c r="E3" s="34"/>
      <c r="F3" s="35"/>
      <c r="K3" s="1"/>
    </row>
    <row r="4" spans="1:11" s="2" customFormat="1" ht="21" customHeight="1" thickBot="1" x14ac:dyDescent="0.3">
      <c r="A4" s="7" t="s">
        <v>5</v>
      </c>
      <c r="B4" s="68" t="s">
        <v>94</v>
      </c>
      <c r="C4" s="69"/>
      <c r="D4" s="69"/>
      <c r="E4" s="36"/>
      <c r="F4" s="37"/>
    </row>
    <row r="5" spans="1:11" ht="15" customHeight="1" x14ac:dyDescent="0.25">
      <c r="F5" s="30"/>
      <c r="G5" s="13"/>
      <c r="H5" s="13"/>
    </row>
    <row r="6" spans="1:11" ht="15" customHeight="1" x14ac:dyDescent="0.25">
      <c r="A6" s="30"/>
      <c r="B6" s="40"/>
      <c r="C6" s="40"/>
      <c r="D6" s="30"/>
      <c r="E6" s="30"/>
      <c r="F6" s="30"/>
      <c r="G6" s="13"/>
      <c r="H6" s="13"/>
      <c r="I6" s="30"/>
    </row>
    <row r="7" spans="1:11" ht="15" customHeight="1" x14ac:dyDescent="0.25">
      <c r="A7" s="30"/>
      <c r="B7" s="40"/>
      <c r="C7" s="40"/>
      <c r="D7" s="30"/>
      <c r="E7" s="30"/>
      <c r="F7" s="30"/>
      <c r="G7" s="13"/>
      <c r="H7" s="13"/>
      <c r="I7" s="30"/>
    </row>
    <row r="8" spans="1:11" ht="15" customHeight="1" x14ac:dyDescent="0.25">
      <c r="A8" s="30"/>
      <c r="B8" s="40"/>
      <c r="C8" s="40"/>
      <c r="D8" s="30"/>
      <c r="E8" s="30"/>
      <c r="F8" s="30"/>
      <c r="G8" s="13"/>
      <c r="H8" s="13"/>
      <c r="I8" s="30"/>
    </row>
    <row r="9" spans="1:11" ht="15" customHeight="1" x14ac:dyDescent="0.25">
      <c r="A9" s="30"/>
      <c r="B9" s="40"/>
      <c r="C9" s="40"/>
      <c r="D9" s="30"/>
      <c r="E9" s="30"/>
      <c r="F9" s="30"/>
      <c r="G9" s="13"/>
      <c r="H9" s="13"/>
      <c r="I9" s="30"/>
    </row>
    <row r="10" spans="1:11" ht="15" customHeight="1" x14ac:dyDescent="0.25">
      <c r="A10" s="30"/>
      <c r="B10" s="40"/>
      <c r="C10" s="40"/>
      <c r="D10" s="30"/>
      <c r="E10" s="30"/>
      <c r="F10" s="30"/>
      <c r="G10" s="13"/>
      <c r="H10" s="13"/>
      <c r="I10" s="30"/>
    </row>
    <row r="11" spans="1:11" ht="15" customHeight="1" thickBot="1" x14ac:dyDescent="0.3">
      <c r="A11" s="31"/>
      <c r="B11" s="41"/>
      <c r="C11" s="41"/>
      <c r="D11" s="31"/>
      <c r="E11" s="31"/>
      <c r="F11" s="31"/>
      <c r="I11" s="31"/>
    </row>
    <row r="12" spans="1:11" ht="21.75" customHeight="1" x14ac:dyDescent="0.25">
      <c r="A12" s="8" t="s">
        <v>0</v>
      </c>
      <c r="B12" s="9" t="s">
        <v>6</v>
      </c>
      <c r="C12" s="9" t="s">
        <v>7</v>
      </c>
      <c r="D12" s="8" t="s">
        <v>1</v>
      </c>
      <c r="E12" s="8" t="s">
        <v>8</v>
      </c>
      <c r="F12" s="17" t="s">
        <v>79</v>
      </c>
      <c r="G12" s="20" t="s">
        <v>77</v>
      </c>
      <c r="H12" s="21" t="s">
        <v>78</v>
      </c>
      <c r="I12" s="17" t="s">
        <v>2</v>
      </c>
    </row>
    <row r="13" spans="1:11" x14ac:dyDescent="0.25">
      <c r="A13" s="12" t="s">
        <v>33</v>
      </c>
      <c r="B13" s="42"/>
      <c r="C13" s="42"/>
      <c r="D13" s="4"/>
      <c r="E13" s="4"/>
      <c r="F13" s="10"/>
      <c r="G13" s="10"/>
      <c r="H13" s="15"/>
      <c r="I13" s="18"/>
    </row>
    <row r="14" spans="1:11" x14ac:dyDescent="0.25">
      <c r="A14" s="4" t="s">
        <v>10</v>
      </c>
      <c r="B14" s="42">
        <v>43922</v>
      </c>
      <c r="C14" s="42">
        <v>43936</v>
      </c>
      <c r="D14" s="4" t="s">
        <v>11</v>
      </c>
      <c r="E14" s="4" t="s">
        <v>12</v>
      </c>
      <c r="F14" s="10">
        <v>6.3749906331959538</v>
      </c>
      <c r="G14" s="10">
        <v>3.4455071249999998</v>
      </c>
      <c r="H14" s="10">
        <v>4.1346085499999994</v>
      </c>
      <c r="I14" s="18">
        <v>3.4029699999999998</v>
      </c>
    </row>
    <row r="15" spans="1:11" x14ac:dyDescent="0.25">
      <c r="A15" s="4" t="s">
        <v>13</v>
      </c>
      <c r="B15" s="42">
        <v>43922</v>
      </c>
      <c r="C15" s="42">
        <v>43936</v>
      </c>
      <c r="D15" s="4" t="s">
        <v>11</v>
      </c>
      <c r="E15" s="4" t="s">
        <v>12</v>
      </c>
      <c r="F15" s="10">
        <v>12.749981266391908</v>
      </c>
      <c r="G15" s="10">
        <v>6.8910142499999996</v>
      </c>
      <c r="H15" s="10">
        <v>8.2692170999999988</v>
      </c>
      <c r="I15" s="18">
        <v>6.8059399999999997</v>
      </c>
    </row>
    <row r="16" spans="1:11" x14ac:dyDescent="0.25">
      <c r="A16" s="4" t="s">
        <v>14</v>
      </c>
      <c r="B16" s="42">
        <v>43922</v>
      </c>
      <c r="C16" s="42">
        <v>43936</v>
      </c>
      <c r="D16" s="4" t="s">
        <v>11</v>
      </c>
      <c r="E16" s="4" t="s">
        <v>12</v>
      </c>
      <c r="F16" s="10">
        <v>31.237454102660177</v>
      </c>
      <c r="G16" s="10">
        <v>16.8829849125</v>
      </c>
      <c r="H16" s="10">
        <v>20.259581895</v>
      </c>
      <c r="I16" s="18">
        <v>16.674553</v>
      </c>
    </row>
    <row r="17" spans="1:9" x14ac:dyDescent="0.25">
      <c r="A17" s="4" t="s">
        <v>15</v>
      </c>
      <c r="B17" s="42">
        <v>43922</v>
      </c>
      <c r="C17" s="42">
        <v>43936</v>
      </c>
      <c r="D17" s="4" t="s">
        <v>11</v>
      </c>
      <c r="E17" s="4" t="s">
        <v>12</v>
      </c>
      <c r="F17" s="10">
        <v>31.237454102660177</v>
      </c>
      <c r="G17" s="10">
        <v>16.8829849125</v>
      </c>
      <c r="H17" s="10">
        <v>20.259581895</v>
      </c>
      <c r="I17" s="18">
        <v>16.674553</v>
      </c>
    </row>
    <row r="18" spans="1:9" x14ac:dyDescent="0.25">
      <c r="A18" s="4" t="s">
        <v>16</v>
      </c>
      <c r="B18" s="42">
        <v>43922</v>
      </c>
      <c r="C18" s="42">
        <v>43936</v>
      </c>
      <c r="D18" s="4" t="s">
        <v>11</v>
      </c>
      <c r="E18" s="4" t="s">
        <v>12</v>
      </c>
      <c r="F18" s="10">
        <v>47.174930685650061</v>
      </c>
      <c r="G18" s="10">
        <v>25.496752725</v>
      </c>
      <c r="H18" s="10">
        <v>30.59610327</v>
      </c>
      <c r="I18" s="18">
        <v>25.181978000000001</v>
      </c>
    </row>
    <row r="19" spans="1:9" x14ac:dyDescent="0.25">
      <c r="A19" s="4" t="s">
        <v>17</v>
      </c>
      <c r="B19" s="42">
        <v>43922</v>
      </c>
      <c r="C19" s="42">
        <v>43936</v>
      </c>
      <c r="D19" s="4" t="s">
        <v>11</v>
      </c>
      <c r="E19" s="4" t="s">
        <v>12</v>
      </c>
      <c r="F19" s="10">
        <v>58.012414762083182</v>
      </c>
      <c r="G19" s="10">
        <v>31.354114837499996</v>
      </c>
      <c r="H19" s="10">
        <v>37.624937804999995</v>
      </c>
      <c r="I19" s="18">
        <v>30.967026999999998</v>
      </c>
    </row>
    <row r="20" spans="1:9" x14ac:dyDescent="0.25">
      <c r="A20" s="4" t="s">
        <v>18</v>
      </c>
      <c r="B20" s="42">
        <v>43922</v>
      </c>
      <c r="C20" s="42">
        <v>43936</v>
      </c>
      <c r="D20" s="4" t="s">
        <v>11</v>
      </c>
      <c r="E20" s="4" t="s">
        <v>12</v>
      </c>
      <c r="F20" s="10">
        <v>93.712362307980527</v>
      </c>
      <c r="G20" s="10">
        <v>50.648954737499992</v>
      </c>
      <c r="H20" s="10">
        <v>60.77874568499999</v>
      </c>
      <c r="I20" s="18">
        <v>50.023658999999995</v>
      </c>
    </row>
    <row r="21" spans="1:9" x14ac:dyDescent="0.25">
      <c r="A21" s="4" t="s">
        <v>19</v>
      </c>
      <c r="B21" s="42">
        <v>43922</v>
      </c>
      <c r="C21" s="42">
        <v>43936</v>
      </c>
      <c r="D21" s="4" t="s">
        <v>11</v>
      </c>
      <c r="E21" s="4" t="s">
        <v>12</v>
      </c>
      <c r="F21" s="10">
        <v>100.08735294117649</v>
      </c>
      <c r="G21" s="10">
        <v>54.094461862500005</v>
      </c>
      <c r="H21" s="10">
        <v>64.913354235</v>
      </c>
      <c r="I21" s="18">
        <v>53.426629000000005</v>
      </c>
    </row>
    <row r="22" spans="1:9" x14ac:dyDescent="0.25">
      <c r="A22" s="4" t="s">
        <v>20</v>
      </c>
      <c r="B22" s="42">
        <v>43922</v>
      </c>
      <c r="C22" s="42">
        <v>43936</v>
      </c>
      <c r="D22" s="4" t="s">
        <v>11</v>
      </c>
      <c r="E22" s="4" t="s">
        <v>12</v>
      </c>
      <c r="F22" s="10">
        <v>109.64983889097041</v>
      </c>
      <c r="G22" s="10">
        <v>59.262722549999999</v>
      </c>
      <c r="H22" s="10">
        <v>71.115267059999994</v>
      </c>
      <c r="I22" s="18">
        <v>58.531084</v>
      </c>
    </row>
    <row r="23" spans="1:9" x14ac:dyDescent="0.25">
      <c r="A23" s="4" t="s">
        <v>21</v>
      </c>
      <c r="B23" s="42">
        <v>43922</v>
      </c>
      <c r="C23" s="42">
        <v>43936</v>
      </c>
      <c r="D23" s="4" t="s">
        <v>11</v>
      </c>
      <c r="E23" s="4" t="s">
        <v>12</v>
      </c>
      <c r="F23" s="10">
        <v>109.64983889097041</v>
      </c>
      <c r="G23" s="10">
        <v>59.262722549999999</v>
      </c>
      <c r="H23" s="10">
        <v>71.115267059999994</v>
      </c>
      <c r="I23" s="18">
        <v>58.531084</v>
      </c>
    </row>
    <row r="24" spans="1:9" x14ac:dyDescent="0.25">
      <c r="A24" s="4" t="s">
        <v>22</v>
      </c>
      <c r="B24" s="42">
        <v>43922</v>
      </c>
      <c r="C24" s="42">
        <v>43936</v>
      </c>
      <c r="D24" s="4" t="s">
        <v>11</v>
      </c>
      <c r="E24" s="4" t="s">
        <v>12</v>
      </c>
      <c r="F24" s="10">
        <v>110.92483701760959</v>
      </c>
      <c r="G24" s="10">
        <v>59.951823974999989</v>
      </c>
      <c r="H24" s="10">
        <v>71.942188769999987</v>
      </c>
      <c r="I24" s="18">
        <v>59.211677999999992</v>
      </c>
    </row>
    <row r="25" spans="1:9" x14ac:dyDescent="0.25">
      <c r="A25" s="4" t="s">
        <v>23</v>
      </c>
      <c r="B25" s="42">
        <v>43922</v>
      </c>
      <c r="C25" s="42">
        <v>43936</v>
      </c>
      <c r="D25" s="4" t="s">
        <v>11</v>
      </c>
      <c r="E25" s="4" t="s">
        <v>12</v>
      </c>
      <c r="F25" s="10">
        <v>132.59980517047583</v>
      </c>
      <c r="G25" s="10">
        <v>71.666548199999994</v>
      </c>
      <c r="H25" s="10">
        <v>85.99985783999999</v>
      </c>
      <c r="I25" s="18">
        <v>70.781775999999994</v>
      </c>
    </row>
    <row r="26" spans="1:9" x14ac:dyDescent="0.25">
      <c r="A26" s="4" t="s">
        <v>24</v>
      </c>
      <c r="B26" s="42">
        <v>43922</v>
      </c>
      <c r="C26" s="42">
        <v>43936</v>
      </c>
      <c r="D26" s="4" t="s">
        <v>11</v>
      </c>
      <c r="E26" s="4" t="s">
        <v>12</v>
      </c>
      <c r="F26" s="10">
        <v>175.94974147620835</v>
      </c>
      <c r="G26" s="10">
        <v>95.095996649999989</v>
      </c>
      <c r="H26" s="10">
        <v>114.11519597999998</v>
      </c>
      <c r="I26" s="18">
        <v>93.921971999999997</v>
      </c>
    </row>
    <row r="27" spans="1:9" x14ac:dyDescent="0.25">
      <c r="A27" s="4" t="s">
        <v>25</v>
      </c>
      <c r="B27" s="42">
        <v>43922</v>
      </c>
      <c r="C27" s="42">
        <v>43936</v>
      </c>
      <c r="D27" s="4" t="s">
        <v>11</v>
      </c>
      <c r="E27" s="4" t="s">
        <v>12</v>
      </c>
      <c r="F27" s="10">
        <v>191.24971899587862</v>
      </c>
      <c r="G27" s="10">
        <v>103.36521374999998</v>
      </c>
      <c r="H27" s="10">
        <v>124.03825649999997</v>
      </c>
      <c r="I27" s="18">
        <v>102.08909999999999</v>
      </c>
    </row>
    <row r="28" spans="1:9" x14ac:dyDescent="0.25">
      <c r="A28" s="4" t="s">
        <v>26</v>
      </c>
      <c r="B28" s="42">
        <v>43922</v>
      </c>
      <c r="C28" s="42">
        <v>43936</v>
      </c>
      <c r="D28" s="4" t="s">
        <v>11</v>
      </c>
      <c r="E28" s="4" t="s">
        <v>12</v>
      </c>
      <c r="F28" s="10">
        <v>202.08720307231172</v>
      </c>
      <c r="G28" s="10">
        <v>109.22257586249998</v>
      </c>
      <c r="H28" s="10">
        <v>131.06709103499998</v>
      </c>
      <c r="I28" s="18">
        <v>107.87414899999999</v>
      </c>
    </row>
    <row r="29" spans="1:9" x14ac:dyDescent="0.25">
      <c r="A29" s="4" t="s">
        <v>27</v>
      </c>
      <c r="B29" s="42">
        <v>43922</v>
      </c>
      <c r="C29" s="42">
        <v>43936</v>
      </c>
      <c r="D29" s="4" t="s">
        <v>11</v>
      </c>
      <c r="E29" s="4" t="s">
        <v>12</v>
      </c>
      <c r="F29" s="10">
        <v>204.6371993255901</v>
      </c>
      <c r="G29" s="10">
        <v>110.60077871249999</v>
      </c>
      <c r="H29" s="10">
        <v>132.72093445499999</v>
      </c>
      <c r="I29" s="18">
        <v>109.23533699999999</v>
      </c>
    </row>
    <row r="30" spans="1:9" x14ac:dyDescent="0.25">
      <c r="A30" s="4" t="s">
        <v>28</v>
      </c>
      <c r="B30" s="42">
        <v>43922</v>
      </c>
      <c r="C30" s="42">
        <v>43936</v>
      </c>
      <c r="D30" s="4" t="s">
        <v>11</v>
      </c>
      <c r="E30" s="4" t="s">
        <v>12</v>
      </c>
      <c r="F30" s="10">
        <v>274.12459722742597</v>
      </c>
      <c r="G30" s="10">
        <v>148.15680637499997</v>
      </c>
      <c r="H30" s="10">
        <v>177.78816764999996</v>
      </c>
      <c r="I30" s="18">
        <v>146.32770999999997</v>
      </c>
    </row>
    <row r="31" spans="1:9" x14ac:dyDescent="0.25">
      <c r="A31" s="4" t="s">
        <v>29</v>
      </c>
      <c r="B31" s="42">
        <v>43922</v>
      </c>
      <c r="C31" s="42">
        <v>43936</v>
      </c>
      <c r="D31" s="4" t="s">
        <v>11</v>
      </c>
      <c r="E31" s="4" t="s">
        <v>12</v>
      </c>
      <c r="F31" s="10">
        <v>683.39899587860634</v>
      </c>
      <c r="G31" s="10">
        <v>369.35836380000001</v>
      </c>
      <c r="H31" s="10">
        <v>443.23003655999997</v>
      </c>
      <c r="I31" s="18">
        <v>364.798384</v>
      </c>
    </row>
    <row r="32" spans="1:9" x14ac:dyDescent="0.25">
      <c r="A32" s="4" t="s">
        <v>30</v>
      </c>
      <c r="B32" s="42">
        <v>43922</v>
      </c>
      <c r="C32" s="42">
        <v>43936</v>
      </c>
      <c r="D32" s="4" t="s">
        <v>11</v>
      </c>
      <c r="E32" s="4" t="s">
        <v>12</v>
      </c>
      <c r="F32" s="10">
        <v>691.68648370176106</v>
      </c>
      <c r="G32" s="10">
        <v>373.8375230625</v>
      </c>
      <c r="H32" s="10">
        <v>448.60502767499997</v>
      </c>
      <c r="I32" s="18">
        <v>369.22224499999999</v>
      </c>
    </row>
    <row r="33" spans="1:9" x14ac:dyDescent="0.25">
      <c r="A33" s="4" t="s">
        <v>31</v>
      </c>
      <c r="B33" s="42">
        <v>43922</v>
      </c>
      <c r="C33" s="42">
        <v>43936</v>
      </c>
      <c r="D33" s="4" t="s">
        <v>11</v>
      </c>
      <c r="E33" s="4" t="s">
        <v>12</v>
      </c>
      <c r="F33" s="10">
        <v>1030.1984863244661</v>
      </c>
      <c r="G33" s="10">
        <v>556.79395139999997</v>
      </c>
      <c r="H33" s="10">
        <v>668.15274167999996</v>
      </c>
      <c r="I33" s="18">
        <v>549.91995199999997</v>
      </c>
    </row>
    <row r="34" spans="1:9" x14ac:dyDescent="0.25">
      <c r="A34" s="4" t="s">
        <v>32</v>
      </c>
      <c r="B34" s="42">
        <v>43922</v>
      </c>
      <c r="C34" s="42">
        <v>43936</v>
      </c>
      <c r="D34" s="4" t="s">
        <v>11</v>
      </c>
      <c r="E34" s="4" t="s">
        <v>12</v>
      </c>
      <c r="F34" s="10">
        <v>2078.2469464218811</v>
      </c>
      <c r="G34" s="10">
        <v>1123.23532275</v>
      </c>
      <c r="H34" s="10">
        <v>1347.8823872999999</v>
      </c>
      <c r="I34" s="18">
        <v>1109.3682200000001</v>
      </c>
    </row>
    <row r="35" spans="1:9" x14ac:dyDescent="0.25">
      <c r="A35" s="12" t="s">
        <v>80</v>
      </c>
      <c r="B35" s="43">
        <v>43922</v>
      </c>
      <c r="C35" s="43">
        <v>43936</v>
      </c>
      <c r="D35" s="12" t="s">
        <v>11</v>
      </c>
      <c r="E35" s="12" t="s">
        <v>12</v>
      </c>
      <c r="F35" s="15">
        <f>SUM(F14:F34)</f>
        <v>6374.9906331959537</v>
      </c>
      <c r="G35" s="15">
        <v>3445.5071250000001</v>
      </c>
      <c r="H35" s="15">
        <v>4134.6085499999999</v>
      </c>
      <c r="I35" s="19">
        <f>SUM(I14:I34)</f>
        <v>3402.9700000000003</v>
      </c>
    </row>
    <row r="36" spans="1:9" x14ac:dyDescent="0.25">
      <c r="A36" s="4"/>
      <c r="B36" s="42"/>
      <c r="C36" s="42"/>
      <c r="D36" s="4"/>
      <c r="E36" s="4"/>
      <c r="F36" s="10"/>
      <c r="G36" s="10"/>
      <c r="H36" s="10"/>
      <c r="I36" s="18"/>
    </row>
    <row r="37" spans="1:9" x14ac:dyDescent="0.25">
      <c r="A37" s="12" t="s">
        <v>34</v>
      </c>
      <c r="B37" s="42">
        <v>43922</v>
      </c>
      <c r="C37" s="42">
        <v>43936</v>
      </c>
      <c r="D37" s="14" t="s">
        <v>74</v>
      </c>
      <c r="E37" s="4"/>
      <c r="F37" s="10"/>
      <c r="G37" s="10"/>
      <c r="H37" s="10"/>
      <c r="I37" s="18"/>
    </row>
    <row r="38" spans="1:9" x14ac:dyDescent="0.25">
      <c r="A38" s="4" t="s">
        <v>35</v>
      </c>
      <c r="B38" s="42">
        <v>43922</v>
      </c>
      <c r="C38" s="42">
        <v>43936</v>
      </c>
      <c r="D38" s="14" t="s">
        <v>74</v>
      </c>
      <c r="E38" s="4"/>
      <c r="F38" s="10">
        <v>2137.0544007076519</v>
      </c>
      <c r="G38" s="10">
        <v>1223.0696250000001</v>
      </c>
      <c r="H38" s="10">
        <v>1467.68355</v>
      </c>
      <c r="I38" s="18">
        <v>1207.97</v>
      </c>
    </row>
    <row r="39" spans="1:9" x14ac:dyDescent="0.25">
      <c r="A39" s="4" t="s">
        <v>36</v>
      </c>
      <c r="B39" s="42">
        <v>43922</v>
      </c>
      <c r="C39" s="42">
        <v>43936</v>
      </c>
      <c r="D39" s="14" t="s">
        <v>74</v>
      </c>
      <c r="E39" s="4"/>
      <c r="F39" s="10">
        <v>926.08622733303832</v>
      </c>
      <c r="G39" s="10">
        <v>530.01361799999984</v>
      </c>
      <c r="H39" s="10">
        <v>636.01634159999981</v>
      </c>
      <c r="I39" s="18">
        <v>523.47023999999988</v>
      </c>
    </row>
    <row r="40" spans="1:9" x14ac:dyDescent="0.25">
      <c r="A40" s="4" t="s">
        <v>37</v>
      </c>
      <c r="B40" s="42">
        <v>43922</v>
      </c>
      <c r="C40" s="42">
        <v>43936</v>
      </c>
      <c r="D40" s="14" t="s">
        <v>74</v>
      </c>
      <c r="E40" s="4"/>
      <c r="F40" s="10">
        <v>657.77295002211417</v>
      </c>
      <c r="G40" s="10">
        <v>376.45373699999993</v>
      </c>
      <c r="H40" s="10">
        <v>451.74448439999992</v>
      </c>
      <c r="I40" s="18">
        <v>371.80615999999998</v>
      </c>
    </row>
    <row r="41" spans="1:9" x14ac:dyDescent="0.25">
      <c r="A41" s="4" t="s">
        <v>38</v>
      </c>
      <c r="B41" s="42">
        <v>43922</v>
      </c>
      <c r="C41" s="42">
        <v>43936</v>
      </c>
      <c r="D41" s="14" t="s">
        <v>74</v>
      </c>
      <c r="E41" s="4"/>
      <c r="F41" s="10">
        <v>591.96206988058373</v>
      </c>
      <c r="G41" s="10">
        <v>338.78914199999991</v>
      </c>
      <c r="H41" s="10">
        <v>406.54697039999991</v>
      </c>
      <c r="I41" s="18">
        <v>334.60655999999994</v>
      </c>
    </row>
    <row r="42" spans="1:9" x14ac:dyDescent="0.25">
      <c r="A42" s="4" t="s">
        <v>39</v>
      </c>
      <c r="B42" s="42">
        <v>43922</v>
      </c>
      <c r="C42" s="42">
        <v>43936</v>
      </c>
      <c r="D42" s="14" t="s">
        <v>74</v>
      </c>
      <c r="E42" s="4"/>
      <c r="F42" s="10">
        <v>524.93572755417961</v>
      </c>
      <c r="G42" s="10">
        <v>300.42891900000001</v>
      </c>
      <c r="H42" s="10">
        <v>360.51470280000001</v>
      </c>
      <c r="I42" s="18">
        <v>296.71992</v>
      </c>
    </row>
    <row r="43" spans="1:9" x14ac:dyDescent="0.25">
      <c r="A43" s="4" t="s">
        <v>40</v>
      </c>
      <c r="B43" s="42">
        <v>43922</v>
      </c>
      <c r="C43" s="42">
        <v>43936</v>
      </c>
      <c r="D43" s="14" t="s">
        <v>74</v>
      </c>
      <c r="E43" s="4"/>
      <c r="F43" s="10">
        <v>283.55453339230428</v>
      </c>
      <c r="G43" s="10">
        <v>162.28268999999997</v>
      </c>
      <c r="H43" s="10">
        <v>194.73922799999997</v>
      </c>
      <c r="I43" s="18">
        <v>160.27919999999997</v>
      </c>
    </row>
    <row r="44" spans="1:9" x14ac:dyDescent="0.25">
      <c r="A44" s="4" t="s">
        <v>41</v>
      </c>
      <c r="B44" s="42">
        <v>43922</v>
      </c>
      <c r="C44" s="42">
        <v>43936</v>
      </c>
      <c r="D44" s="14" t="s">
        <v>74</v>
      </c>
      <c r="E44" s="4"/>
      <c r="F44" s="10">
        <v>232.84097302078729</v>
      </c>
      <c r="G44" s="10">
        <v>133.25852699999999</v>
      </c>
      <c r="H44" s="10">
        <v>159.91023239999998</v>
      </c>
      <c r="I44" s="18">
        <v>131.61336</v>
      </c>
    </row>
    <row r="45" spans="1:9" x14ac:dyDescent="0.25">
      <c r="A45" s="4" t="s">
        <v>42</v>
      </c>
      <c r="B45" s="42">
        <v>43922</v>
      </c>
      <c r="C45" s="42">
        <v>43936</v>
      </c>
      <c r="D45" s="14" t="s">
        <v>74</v>
      </c>
      <c r="E45" s="4"/>
      <c r="F45" s="10">
        <v>211.55439186200798</v>
      </c>
      <c r="G45" s="10">
        <v>121.07588399999999</v>
      </c>
      <c r="H45" s="10">
        <v>145.29106079999997</v>
      </c>
      <c r="I45" s="18">
        <v>119.58112</v>
      </c>
    </row>
    <row r="46" spans="1:9" x14ac:dyDescent="0.25">
      <c r="A46" s="4" t="s">
        <v>43</v>
      </c>
      <c r="B46" s="42">
        <v>43922</v>
      </c>
      <c r="C46" s="42">
        <v>43936</v>
      </c>
      <c r="D46" s="14" t="s">
        <v>74</v>
      </c>
      <c r="E46" s="4"/>
      <c r="F46" s="10">
        <v>204.45353383458644</v>
      </c>
      <c r="G46" s="10">
        <v>117.01195199999998</v>
      </c>
      <c r="H46" s="10">
        <v>140.41434239999998</v>
      </c>
      <c r="I46" s="18">
        <v>115.56735999999998</v>
      </c>
    </row>
    <row r="47" spans="1:9" x14ac:dyDescent="0.25">
      <c r="A47" s="4" t="s">
        <v>44</v>
      </c>
      <c r="B47" s="42">
        <v>43922</v>
      </c>
      <c r="C47" s="42">
        <v>43936</v>
      </c>
      <c r="D47" s="14" t="s">
        <v>74</v>
      </c>
      <c r="E47" s="4"/>
      <c r="F47" s="10">
        <v>88.568810260946492</v>
      </c>
      <c r="G47" s="10">
        <v>50.689313999999996</v>
      </c>
      <c r="H47" s="10">
        <v>60.827176799999989</v>
      </c>
      <c r="I47" s="18">
        <v>50.063519999999997</v>
      </c>
    </row>
    <row r="48" spans="1:9" x14ac:dyDescent="0.25">
      <c r="A48" s="4" t="s">
        <v>45</v>
      </c>
      <c r="B48" s="42">
        <v>43922</v>
      </c>
      <c r="C48" s="42">
        <v>43936</v>
      </c>
      <c r="D48" s="14" t="s">
        <v>74</v>
      </c>
      <c r="E48" s="4"/>
      <c r="F48" s="10">
        <v>74.910853604599723</v>
      </c>
      <c r="G48" s="10">
        <v>42.872651999999988</v>
      </c>
      <c r="H48" s="10">
        <v>51.447182399999981</v>
      </c>
      <c r="I48" s="18">
        <v>42.34335999999999</v>
      </c>
    </row>
    <row r="49" spans="1:9" x14ac:dyDescent="0.25">
      <c r="A49" s="4" t="s">
        <v>46</v>
      </c>
      <c r="B49" s="42">
        <v>43922</v>
      </c>
      <c r="C49" s="42">
        <v>43936</v>
      </c>
      <c r="D49" s="14" t="s">
        <v>74</v>
      </c>
      <c r="E49" s="4"/>
      <c r="F49" s="10">
        <v>14.313666519239275</v>
      </c>
      <c r="G49" s="10">
        <v>8.1919349999999991</v>
      </c>
      <c r="H49" s="10">
        <v>9.8303219999999989</v>
      </c>
      <c r="I49" s="18">
        <v>8.0907999999999998</v>
      </c>
    </row>
    <row r="50" spans="1:9" x14ac:dyDescent="0.25">
      <c r="A50" s="4" t="s">
        <v>47</v>
      </c>
      <c r="B50" s="42">
        <v>43922</v>
      </c>
      <c r="C50" s="42">
        <v>43936</v>
      </c>
      <c r="D50" s="14" t="s">
        <v>74</v>
      </c>
      <c r="E50" s="4"/>
      <c r="F50" s="10">
        <v>6.2692260061919507</v>
      </c>
      <c r="G50" s="10">
        <v>3.5879759999999994</v>
      </c>
      <c r="H50" s="10">
        <v>4.3055711999999993</v>
      </c>
      <c r="I50" s="18">
        <v>3.5436799999999997</v>
      </c>
    </row>
    <row r="51" spans="1:9" x14ac:dyDescent="0.25">
      <c r="A51" s="4" t="s">
        <v>48</v>
      </c>
      <c r="B51" s="42">
        <v>43922</v>
      </c>
      <c r="C51" s="42">
        <v>43936</v>
      </c>
      <c r="D51" s="14" t="s">
        <v>74</v>
      </c>
      <c r="E51" s="4"/>
      <c r="F51" s="10">
        <v>2.7187969924812032</v>
      </c>
      <c r="G51" s="10">
        <v>1.5560099999999999</v>
      </c>
      <c r="H51" s="10">
        <v>1.8672119999999999</v>
      </c>
      <c r="I51" s="18">
        <v>1.5367999999999999</v>
      </c>
    </row>
    <row r="52" spans="1:9" x14ac:dyDescent="0.25">
      <c r="A52" s="12" t="s">
        <v>81</v>
      </c>
      <c r="B52" s="43">
        <v>43922</v>
      </c>
      <c r="C52" s="43">
        <v>43936</v>
      </c>
      <c r="D52" s="22" t="s">
        <v>74</v>
      </c>
      <c r="E52" s="12"/>
      <c r="F52" s="15">
        <f>SUM(F38:F51)</f>
        <v>5956.9961609907141</v>
      </c>
      <c r="G52" s="15">
        <v>3409.2819809999996</v>
      </c>
      <c r="H52" s="15">
        <v>4091.1383771999995</v>
      </c>
      <c r="I52" s="19">
        <f>SUM(I38:I51)</f>
        <v>3367.1920799999998</v>
      </c>
    </row>
    <row r="53" spans="1:9" x14ac:dyDescent="0.25">
      <c r="A53" s="4"/>
      <c r="B53" s="42"/>
      <c r="C53" s="42"/>
      <c r="D53" s="14"/>
      <c r="E53" s="4"/>
      <c r="G53" s="10"/>
      <c r="H53" s="10"/>
      <c r="I53" s="18"/>
    </row>
    <row r="54" spans="1:9" x14ac:dyDescent="0.25">
      <c r="A54" s="12" t="s">
        <v>49</v>
      </c>
      <c r="B54" s="42">
        <v>43922</v>
      </c>
      <c r="C54" s="42">
        <v>43936</v>
      </c>
      <c r="D54" s="14"/>
      <c r="E54" s="4"/>
      <c r="F54" s="10"/>
      <c r="G54" s="10"/>
      <c r="H54" s="10"/>
      <c r="I54" s="18"/>
    </row>
    <row r="55" spans="1:9" x14ac:dyDescent="0.25">
      <c r="A55" s="14" t="s">
        <v>50</v>
      </c>
      <c r="B55" s="42">
        <v>43922</v>
      </c>
      <c r="C55" s="42">
        <v>43936</v>
      </c>
      <c r="D55" s="4" t="s">
        <v>53</v>
      </c>
      <c r="E55" s="4"/>
      <c r="F55" s="10">
        <v>1004.6715760790275</v>
      </c>
      <c r="G55" s="10">
        <v>345.85819006520518</v>
      </c>
      <c r="H55" s="10">
        <v>415.02982807824623</v>
      </c>
      <c r="I55" s="18">
        <v>341.58833586686933</v>
      </c>
    </row>
    <row r="56" spans="1:9" x14ac:dyDescent="0.25">
      <c r="A56" s="14" t="s">
        <v>51</v>
      </c>
      <c r="B56" s="42">
        <v>43922</v>
      </c>
      <c r="C56" s="42">
        <v>43936</v>
      </c>
      <c r="D56" s="4" t="s">
        <v>53</v>
      </c>
      <c r="E56" s="4"/>
      <c r="F56" s="10">
        <v>1573.6524686680816</v>
      </c>
      <c r="G56" s="10">
        <v>541.72986233898712</v>
      </c>
      <c r="H56" s="10">
        <v>650.07583480678454</v>
      </c>
      <c r="I56" s="18">
        <v>535.04183934714774</v>
      </c>
    </row>
    <row r="57" spans="1:9" x14ac:dyDescent="0.25">
      <c r="A57" s="14" t="s">
        <v>52</v>
      </c>
      <c r="B57" s="42">
        <v>43922</v>
      </c>
      <c r="C57" s="42">
        <v>43936</v>
      </c>
      <c r="D57" s="4" t="s">
        <v>53</v>
      </c>
      <c r="E57" s="4"/>
      <c r="F57" s="10">
        <v>796.41124937053803</v>
      </c>
      <c r="G57" s="10">
        <v>274.16457259580767</v>
      </c>
      <c r="H57" s="10">
        <v>328.9974871149692</v>
      </c>
      <c r="I57" s="18">
        <v>270.7798247859829</v>
      </c>
    </row>
    <row r="58" spans="1:9" x14ac:dyDescent="0.25">
      <c r="A58" s="4" t="s">
        <v>50</v>
      </c>
      <c r="B58" s="42">
        <v>43922</v>
      </c>
      <c r="C58" s="42">
        <v>43936</v>
      </c>
      <c r="D58" s="4" t="s">
        <v>54</v>
      </c>
      <c r="E58" s="4"/>
      <c r="F58" s="10">
        <v>500.52245361231741</v>
      </c>
      <c r="G58" s="10">
        <v>172.30485465604025</v>
      </c>
      <c r="H58" s="10">
        <v>206.76582558724829</v>
      </c>
      <c r="I58" s="18">
        <v>170.17763422818791</v>
      </c>
    </row>
    <row r="59" spans="1:9" x14ac:dyDescent="0.25">
      <c r="A59" s="4" t="s">
        <v>51</v>
      </c>
      <c r="B59" s="42">
        <v>43922</v>
      </c>
      <c r="C59" s="42">
        <v>43936</v>
      </c>
      <c r="D59" s="4" t="s">
        <v>54</v>
      </c>
      <c r="E59" s="4"/>
      <c r="F59" s="10">
        <v>22.634432632113253</v>
      </c>
      <c r="G59" s="10">
        <v>7.7919034336049862</v>
      </c>
      <c r="H59" s="10">
        <v>9.3502841203259823</v>
      </c>
      <c r="I59" s="18">
        <v>7.6957070949185056</v>
      </c>
    </row>
    <row r="60" spans="1:9" x14ac:dyDescent="0.25">
      <c r="A60" s="4" t="s">
        <v>52</v>
      </c>
      <c r="B60" s="42">
        <v>43922</v>
      </c>
      <c r="C60" s="42">
        <v>43936</v>
      </c>
      <c r="D60" s="4" t="s">
        <v>54</v>
      </c>
      <c r="E60" s="4"/>
      <c r="F60" s="10">
        <v>40.048996108510529</v>
      </c>
      <c r="G60" s="10">
        <v>13.786866910354748</v>
      </c>
      <c r="H60" s="10">
        <v>16.544240292425698</v>
      </c>
      <c r="I60" s="18">
        <v>13.616658676893579</v>
      </c>
    </row>
    <row r="61" spans="1:9" x14ac:dyDescent="0.25">
      <c r="A61" s="12" t="s">
        <v>82</v>
      </c>
      <c r="B61" s="43">
        <v>43922</v>
      </c>
      <c r="C61" s="43">
        <v>43936</v>
      </c>
      <c r="D61" s="12" t="s">
        <v>93</v>
      </c>
      <c r="E61" s="12"/>
      <c r="F61" s="15">
        <f>SUM(F55:F60)</f>
        <v>3937.9411764705878</v>
      </c>
      <c r="G61" s="15">
        <v>1355.6362499999998</v>
      </c>
      <c r="H61" s="15">
        <v>1626.7634999999998</v>
      </c>
      <c r="I61" s="19">
        <f>SUM(I55:I60)</f>
        <v>1338.8999999999999</v>
      </c>
    </row>
    <row r="62" spans="1:9" x14ac:dyDescent="0.25">
      <c r="A62" s="4"/>
      <c r="B62" s="42"/>
      <c r="C62" s="42"/>
      <c r="D62" s="4"/>
      <c r="E62" s="4"/>
      <c r="F62" s="10"/>
      <c r="G62" s="10"/>
      <c r="H62" s="10"/>
      <c r="I62" s="18"/>
    </row>
    <row r="63" spans="1:9" x14ac:dyDescent="0.25">
      <c r="A63" s="12" t="s">
        <v>55</v>
      </c>
      <c r="B63" s="42">
        <v>43922</v>
      </c>
      <c r="C63" s="42">
        <v>43936</v>
      </c>
      <c r="D63" s="4"/>
      <c r="E63" s="4"/>
      <c r="F63" s="10"/>
      <c r="G63" s="10"/>
      <c r="H63" s="10"/>
      <c r="I63" s="18"/>
    </row>
    <row r="64" spans="1:9" x14ac:dyDescent="0.25">
      <c r="A64" s="4" t="s">
        <v>59</v>
      </c>
      <c r="B64" s="42">
        <v>43922</v>
      </c>
      <c r="C64" s="42">
        <v>43936</v>
      </c>
      <c r="D64" s="4" t="s">
        <v>54</v>
      </c>
      <c r="E64" s="4"/>
      <c r="F64" s="10">
        <v>67.346153846153868</v>
      </c>
      <c r="G64" s="10">
        <v>35.457750000000004</v>
      </c>
      <c r="H64" s="10">
        <v>42.549300000000002</v>
      </c>
      <c r="I64" s="18">
        <v>35.020000000000003</v>
      </c>
    </row>
    <row r="65" spans="1:9" x14ac:dyDescent="0.25">
      <c r="A65" s="4" t="s">
        <v>59</v>
      </c>
      <c r="B65" s="42">
        <v>43922</v>
      </c>
      <c r="C65" s="42">
        <v>43936</v>
      </c>
      <c r="D65" s="4" t="s">
        <v>53</v>
      </c>
      <c r="E65" s="4"/>
      <c r="F65" s="10">
        <v>8.34</v>
      </c>
      <c r="G65" s="10">
        <v>2.8147499999999996</v>
      </c>
      <c r="H65" s="10">
        <v>3.3776999999999995</v>
      </c>
      <c r="I65" s="18">
        <v>2.78</v>
      </c>
    </row>
    <row r="66" spans="1:9" x14ac:dyDescent="0.25">
      <c r="A66" s="4" t="s">
        <v>58</v>
      </c>
      <c r="B66" s="42">
        <v>43922</v>
      </c>
      <c r="C66" s="42">
        <v>43936</v>
      </c>
      <c r="D66" s="4" t="s">
        <v>54</v>
      </c>
      <c r="E66" s="4"/>
      <c r="F66" s="10">
        <v>67.461538461538467</v>
      </c>
      <c r="G66" s="10">
        <v>35.518499999999996</v>
      </c>
      <c r="H66" s="10">
        <v>42.622199999999992</v>
      </c>
      <c r="I66" s="18">
        <v>35.08</v>
      </c>
    </row>
    <row r="67" spans="1:9" x14ac:dyDescent="0.25">
      <c r="A67" s="4" t="s">
        <v>58</v>
      </c>
      <c r="B67" s="42">
        <v>43922</v>
      </c>
      <c r="C67" s="42">
        <v>43936</v>
      </c>
      <c r="D67" s="4" t="s">
        <v>53</v>
      </c>
      <c r="E67" s="4"/>
      <c r="F67" s="10">
        <v>30.36</v>
      </c>
      <c r="G67" s="10">
        <v>10.246499999999999</v>
      </c>
      <c r="H67" s="10">
        <v>12.295799999999998</v>
      </c>
      <c r="I67" s="18">
        <v>10.119999999999999</v>
      </c>
    </row>
    <row r="68" spans="1:9" x14ac:dyDescent="0.25">
      <c r="A68" s="4" t="s">
        <v>57</v>
      </c>
      <c r="B68" s="42">
        <v>43922</v>
      </c>
      <c r="C68" s="42">
        <v>43936</v>
      </c>
      <c r="D68" s="4" t="s">
        <v>54</v>
      </c>
      <c r="E68" s="4"/>
      <c r="F68" s="10">
        <v>401.57692307692309</v>
      </c>
      <c r="G68" s="10">
        <v>211.43024999999997</v>
      </c>
      <c r="H68" s="10">
        <v>253.71629999999996</v>
      </c>
      <c r="I68" s="18">
        <v>208.82</v>
      </c>
    </row>
    <row r="69" spans="1:9" x14ac:dyDescent="0.25">
      <c r="A69" s="4" t="s">
        <v>57</v>
      </c>
      <c r="B69" s="42">
        <v>43922</v>
      </c>
      <c r="C69" s="42">
        <v>43936</v>
      </c>
      <c r="D69" s="4" t="s">
        <v>53</v>
      </c>
      <c r="E69" s="4"/>
      <c r="F69" s="10">
        <v>1003.29</v>
      </c>
      <c r="G69" s="10">
        <v>338.61037499999998</v>
      </c>
      <c r="H69" s="10">
        <v>406.33244999999994</v>
      </c>
      <c r="I69" s="18">
        <v>334.43</v>
      </c>
    </row>
    <row r="70" spans="1:9" x14ac:dyDescent="0.25">
      <c r="A70" s="4" t="s">
        <v>56</v>
      </c>
      <c r="B70" s="42">
        <v>43922</v>
      </c>
      <c r="C70" s="42">
        <v>43936</v>
      </c>
      <c r="D70" s="4" t="s">
        <v>54</v>
      </c>
      <c r="E70" s="4"/>
      <c r="F70" s="10">
        <v>509.82692307692315</v>
      </c>
      <c r="G70" s="10">
        <v>268.42387500000001</v>
      </c>
      <c r="H70" s="10">
        <v>322.10865000000001</v>
      </c>
      <c r="I70" s="18">
        <v>265.11</v>
      </c>
    </row>
    <row r="71" spans="1:9" x14ac:dyDescent="0.25">
      <c r="A71" s="4" t="s">
        <v>56</v>
      </c>
      <c r="B71" s="42">
        <v>43922</v>
      </c>
      <c r="C71" s="42">
        <v>43936</v>
      </c>
      <c r="D71" s="4" t="s">
        <v>53</v>
      </c>
      <c r="E71" s="4"/>
      <c r="F71" s="10">
        <v>2584.3200000000002</v>
      </c>
      <c r="G71" s="10">
        <v>872.20799999999997</v>
      </c>
      <c r="H71" s="10">
        <v>1046.6496</v>
      </c>
      <c r="I71" s="18">
        <v>861.44</v>
      </c>
    </row>
    <row r="72" spans="1:9" x14ac:dyDescent="0.25">
      <c r="A72" s="12" t="s">
        <v>83</v>
      </c>
      <c r="B72" s="43">
        <v>43922</v>
      </c>
      <c r="C72" s="43">
        <v>43936</v>
      </c>
      <c r="D72" s="12" t="s">
        <v>92</v>
      </c>
      <c r="E72" s="12"/>
      <c r="F72" s="15">
        <f>SUM(F63:F71)</f>
        <v>4672.5215384615385</v>
      </c>
      <c r="G72" s="15">
        <v>1774.71</v>
      </c>
      <c r="H72" s="15">
        <v>2129.652</v>
      </c>
      <c r="I72" s="19">
        <f>SUM(I64:I71)</f>
        <v>1752.8000000000002</v>
      </c>
    </row>
    <row r="73" spans="1:9" x14ac:dyDescent="0.25">
      <c r="A73" s="4"/>
      <c r="B73" s="42"/>
      <c r="C73" s="42"/>
      <c r="D73" s="4"/>
      <c r="E73" s="4"/>
      <c r="F73" s="10"/>
      <c r="G73" s="10"/>
      <c r="H73" s="10"/>
      <c r="I73" s="18"/>
    </row>
    <row r="74" spans="1:9" x14ac:dyDescent="0.25">
      <c r="A74" s="12" t="s">
        <v>60</v>
      </c>
      <c r="B74" s="42">
        <v>43922</v>
      </c>
      <c r="C74" s="42">
        <v>43936</v>
      </c>
      <c r="D74" s="4" t="s">
        <v>11</v>
      </c>
      <c r="E74" s="4" t="s">
        <v>61</v>
      </c>
      <c r="F74" s="10">
        <v>1091.170534147725</v>
      </c>
      <c r="G74" s="10">
        <v>837.47924999999998</v>
      </c>
      <c r="H74" s="10">
        <v>1004.9750999999999</v>
      </c>
      <c r="I74" s="18">
        <v>827.14</v>
      </c>
    </row>
    <row r="75" spans="1:9" x14ac:dyDescent="0.25">
      <c r="A75" s="12" t="s">
        <v>84</v>
      </c>
      <c r="B75" s="43">
        <v>43922</v>
      </c>
      <c r="C75" s="43">
        <v>43936</v>
      </c>
      <c r="D75" s="12" t="s">
        <v>11</v>
      </c>
      <c r="E75" s="12" t="s">
        <v>61</v>
      </c>
      <c r="F75" s="15">
        <v>1091.170534147725</v>
      </c>
      <c r="G75" s="15">
        <v>837.47924999999998</v>
      </c>
      <c r="H75" s="15">
        <v>1004.9750999999999</v>
      </c>
      <c r="I75" s="19">
        <f>SUM(I74)</f>
        <v>827.14</v>
      </c>
    </row>
    <row r="76" spans="1:9" x14ac:dyDescent="0.25">
      <c r="A76" s="12"/>
      <c r="B76" s="42"/>
      <c r="C76" s="42"/>
      <c r="D76" s="4"/>
      <c r="E76" s="4"/>
      <c r="F76" s="10"/>
      <c r="G76" s="10"/>
      <c r="H76" s="10"/>
      <c r="I76" s="18"/>
    </row>
    <row r="77" spans="1:9" x14ac:dyDescent="0.25">
      <c r="A77" s="12" t="s">
        <v>66</v>
      </c>
      <c r="B77" s="42">
        <v>43922</v>
      </c>
      <c r="C77" s="42">
        <v>43936</v>
      </c>
      <c r="D77" s="4"/>
      <c r="E77" s="4"/>
      <c r="F77" s="10"/>
      <c r="G77" s="10"/>
      <c r="H77" s="10"/>
      <c r="I77" s="18"/>
    </row>
    <row r="78" spans="1:9" x14ac:dyDescent="0.25">
      <c r="A78" s="4" t="s">
        <v>62</v>
      </c>
      <c r="B78" s="42">
        <v>43922</v>
      </c>
      <c r="C78" s="42">
        <v>43936</v>
      </c>
      <c r="D78" s="4" t="s">
        <v>53</v>
      </c>
      <c r="E78" s="4"/>
      <c r="F78" s="10">
        <v>232.28</v>
      </c>
      <c r="G78" s="10">
        <v>102.15195322499999</v>
      </c>
      <c r="H78" s="10">
        <v>122.58234386999997</v>
      </c>
      <c r="I78" s="18">
        <v>100.890818</v>
      </c>
    </row>
    <row r="79" spans="1:9" x14ac:dyDescent="0.25">
      <c r="A79" s="4" t="s">
        <v>63</v>
      </c>
      <c r="B79" s="42">
        <v>43922</v>
      </c>
      <c r="C79" s="42">
        <v>43936</v>
      </c>
      <c r="D79" s="4" t="s">
        <v>53</v>
      </c>
      <c r="E79" s="4"/>
      <c r="F79" s="10">
        <v>975.55999999999983</v>
      </c>
      <c r="G79" s="10">
        <v>429.03116707499993</v>
      </c>
      <c r="H79" s="10">
        <v>514.83740048999994</v>
      </c>
      <c r="I79" s="18">
        <v>423.73448599999995</v>
      </c>
    </row>
    <row r="80" spans="1:9" x14ac:dyDescent="0.25">
      <c r="A80" s="4" t="s">
        <v>64</v>
      </c>
      <c r="B80" s="42">
        <v>43922</v>
      </c>
      <c r="C80" s="42">
        <v>43936</v>
      </c>
      <c r="D80" s="4" t="s">
        <v>53</v>
      </c>
      <c r="E80" s="4"/>
      <c r="F80" s="10">
        <v>2434.3599999999997</v>
      </c>
      <c r="G80" s="10">
        <v>1070.5813193249999</v>
      </c>
      <c r="H80" s="10">
        <v>1284.6975831899997</v>
      </c>
      <c r="I80" s="18">
        <v>1057.3642659999998</v>
      </c>
    </row>
    <row r="81" spans="1:9" x14ac:dyDescent="0.25">
      <c r="A81" s="4" t="s">
        <v>65</v>
      </c>
      <c r="B81" s="42">
        <v>43922</v>
      </c>
      <c r="C81" s="42">
        <v>43936</v>
      </c>
      <c r="D81" s="4" t="s">
        <v>53</v>
      </c>
      <c r="E81" s="4"/>
      <c r="F81" s="10">
        <v>0.19999999999999998</v>
      </c>
      <c r="G81" s="10">
        <v>8.7955874999999989E-2</v>
      </c>
      <c r="H81" s="10">
        <v>0.10554704999999999</v>
      </c>
      <c r="I81" s="18">
        <v>8.6869999999999989E-2</v>
      </c>
    </row>
    <row r="82" spans="1:9" x14ac:dyDescent="0.25">
      <c r="A82" s="4" t="s">
        <v>62</v>
      </c>
      <c r="B82" s="42">
        <v>43922</v>
      </c>
      <c r="C82" s="42">
        <v>43936</v>
      </c>
      <c r="D82" s="4" t="s">
        <v>67</v>
      </c>
      <c r="E82" s="4"/>
      <c r="F82" s="10">
        <v>167.72</v>
      </c>
      <c r="G82" s="10">
        <v>73.759796774999998</v>
      </c>
      <c r="H82" s="10">
        <v>88.511756129999995</v>
      </c>
      <c r="I82" s="18">
        <v>72.849181999999999</v>
      </c>
    </row>
    <row r="83" spans="1:9" x14ac:dyDescent="0.25">
      <c r="A83" s="4" t="s">
        <v>63</v>
      </c>
      <c r="B83" s="42">
        <v>43922</v>
      </c>
      <c r="C83" s="42">
        <v>43936</v>
      </c>
      <c r="D83" s="4" t="s">
        <v>67</v>
      </c>
      <c r="E83" s="4"/>
      <c r="F83" s="10">
        <v>256.44</v>
      </c>
      <c r="G83" s="10">
        <v>112.77702292499998</v>
      </c>
      <c r="H83" s="10">
        <v>135.33242750999997</v>
      </c>
      <c r="I83" s="18">
        <v>111.38471399999999</v>
      </c>
    </row>
    <row r="84" spans="1:9" x14ac:dyDescent="0.25">
      <c r="A84" s="4" t="s">
        <v>64</v>
      </c>
      <c r="B84" s="42">
        <v>43922</v>
      </c>
      <c r="C84" s="42">
        <v>43936</v>
      </c>
      <c r="D84" s="4" t="s">
        <v>67</v>
      </c>
      <c r="E84" s="4"/>
      <c r="F84" s="10">
        <v>1232.48</v>
      </c>
      <c r="G84" s="10">
        <v>542.01928409999994</v>
      </c>
      <c r="H84" s="10">
        <v>650.42314091999992</v>
      </c>
      <c r="I84" s="18">
        <v>535.32768799999997</v>
      </c>
    </row>
    <row r="85" spans="1:9" x14ac:dyDescent="0.25">
      <c r="A85" s="4" t="s">
        <v>65</v>
      </c>
      <c r="B85" s="42">
        <v>43922</v>
      </c>
      <c r="C85" s="42">
        <v>43936</v>
      </c>
      <c r="D85" s="4" t="s">
        <v>67</v>
      </c>
      <c r="E85" s="4"/>
      <c r="F85" s="10">
        <v>15.92</v>
      </c>
      <c r="G85" s="10">
        <v>7.0012876499999992</v>
      </c>
      <c r="H85" s="10">
        <v>8.4015451799999994</v>
      </c>
      <c r="I85" s="18">
        <v>6.9148519999999998</v>
      </c>
    </row>
    <row r="86" spans="1:9" x14ac:dyDescent="0.25">
      <c r="A86" s="12" t="s">
        <v>85</v>
      </c>
      <c r="B86" s="43">
        <v>43922</v>
      </c>
      <c r="C86" s="43">
        <v>43936</v>
      </c>
      <c r="D86" s="12" t="s">
        <v>92</v>
      </c>
      <c r="E86" s="12"/>
      <c r="F86" s="15">
        <f>SUM(F78:F85)</f>
        <v>5314.9599999999991</v>
      </c>
      <c r="G86" s="15">
        <v>2337.4097869499997</v>
      </c>
      <c r="H86" s="15">
        <v>2804.8917443399996</v>
      </c>
      <c r="I86" s="19">
        <f>SUM(I78:I85)</f>
        <v>2308.5528759999997</v>
      </c>
    </row>
    <row r="87" spans="1:9" x14ac:dyDescent="0.25">
      <c r="A87" s="4"/>
      <c r="B87" s="42"/>
      <c r="C87" s="42"/>
      <c r="D87" s="4"/>
      <c r="E87" s="4"/>
      <c r="F87" s="10"/>
      <c r="G87" s="10"/>
      <c r="H87" s="10"/>
      <c r="I87" s="18"/>
    </row>
    <row r="88" spans="1:9" x14ac:dyDescent="0.25">
      <c r="A88" s="12" t="s">
        <v>68</v>
      </c>
      <c r="B88" s="42">
        <v>43922</v>
      </c>
      <c r="C88" s="42">
        <v>43936</v>
      </c>
      <c r="D88" s="4"/>
      <c r="E88" s="4"/>
      <c r="F88" s="10"/>
      <c r="G88" s="10"/>
      <c r="H88" s="10"/>
      <c r="I88" s="18"/>
    </row>
    <row r="89" spans="1:9" x14ac:dyDescent="0.25">
      <c r="A89" s="4" t="s">
        <v>36</v>
      </c>
      <c r="B89" s="42">
        <v>43922</v>
      </c>
      <c r="C89" s="42">
        <v>43936</v>
      </c>
      <c r="D89" s="4" t="s">
        <v>53</v>
      </c>
      <c r="E89" s="4"/>
      <c r="F89" s="10">
        <v>2100.3137254901967</v>
      </c>
      <c r="G89" s="10">
        <v>813.41212499999995</v>
      </c>
      <c r="H89" s="10">
        <v>976.09454999999991</v>
      </c>
      <c r="I89" s="18">
        <v>803.37</v>
      </c>
    </row>
    <row r="90" spans="1:9" x14ac:dyDescent="0.25">
      <c r="A90" s="4" t="s">
        <v>72</v>
      </c>
      <c r="B90" s="42">
        <v>43922</v>
      </c>
      <c r="C90" s="42">
        <v>43936</v>
      </c>
      <c r="D90" s="4" t="s">
        <v>53</v>
      </c>
      <c r="E90" s="4"/>
      <c r="F90" s="10">
        <v>2071.0065359477126</v>
      </c>
      <c r="G90" s="10">
        <v>802.0619999999999</v>
      </c>
      <c r="H90" s="10">
        <v>962.47439999999983</v>
      </c>
      <c r="I90" s="18">
        <v>792.16</v>
      </c>
    </row>
    <row r="91" spans="1:9" x14ac:dyDescent="0.25">
      <c r="A91" s="12" t="s">
        <v>86</v>
      </c>
      <c r="B91" s="43">
        <v>43922</v>
      </c>
      <c r="C91" s="43">
        <v>43936</v>
      </c>
      <c r="D91" s="12" t="s">
        <v>53</v>
      </c>
      <c r="E91" s="12"/>
      <c r="F91" s="15">
        <v>4171.3202614379088</v>
      </c>
      <c r="G91" s="15">
        <v>1615.474125</v>
      </c>
      <c r="H91" s="15">
        <v>1938.5689499999999</v>
      </c>
      <c r="I91" s="19">
        <f>SUM(I89:I90)</f>
        <v>1595.53</v>
      </c>
    </row>
    <row r="92" spans="1:9" x14ac:dyDescent="0.25">
      <c r="A92" s="4"/>
      <c r="B92" s="42"/>
      <c r="C92" s="42"/>
      <c r="D92" s="4"/>
      <c r="E92" s="4"/>
      <c r="F92" s="10"/>
      <c r="G92" s="10"/>
      <c r="H92" s="10"/>
      <c r="I92" s="18"/>
    </row>
    <row r="93" spans="1:9" x14ac:dyDescent="0.25">
      <c r="A93" s="12" t="s">
        <v>69</v>
      </c>
      <c r="B93" s="42">
        <v>43922</v>
      </c>
      <c r="C93" s="42">
        <v>43936</v>
      </c>
      <c r="D93" s="4"/>
      <c r="E93" s="4"/>
      <c r="F93" s="10"/>
      <c r="G93" s="10"/>
      <c r="H93" s="10"/>
      <c r="I93" s="18"/>
    </row>
    <row r="94" spans="1:9" x14ac:dyDescent="0.25">
      <c r="A94" s="4" t="s">
        <v>70</v>
      </c>
      <c r="B94" s="42">
        <v>43922</v>
      </c>
      <c r="C94" s="42">
        <v>43936</v>
      </c>
      <c r="D94" s="4" t="s">
        <v>88</v>
      </c>
      <c r="E94" s="4" t="s">
        <v>61</v>
      </c>
      <c r="F94" s="10">
        <v>1803.57</v>
      </c>
      <c r="G94" s="10">
        <v>1826.1146249999999</v>
      </c>
      <c r="H94" s="10">
        <v>2191.3375499999997</v>
      </c>
      <c r="I94" s="18">
        <v>1803.57</v>
      </c>
    </row>
    <row r="95" spans="1:9" x14ac:dyDescent="0.25">
      <c r="A95" s="12" t="s">
        <v>87</v>
      </c>
      <c r="B95" s="43">
        <v>43922</v>
      </c>
      <c r="C95" s="43">
        <v>43936</v>
      </c>
      <c r="D95" s="12" t="s">
        <v>88</v>
      </c>
      <c r="E95" s="12" t="s">
        <v>61</v>
      </c>
      <c r="F95" s="15">
        <v>1803.57</v>
      </c>
      <c r="G95" s="15">
        <v>1826.1146249999999</v>
      </c>
      <c r="H95" s="15">
        <v>2191.3375499999997</v>
      </c>
      <c r="I95" s="19">
        <f>SUM(I94)</f>
        <v>1803.57</v>
      </c>
    </row>
    <row r="96" spans="1:9" x14ac:dyDescent="0.25">
      <c r="A96" s="4"/>
      <c r="B96" s="42"/>
      <c r="C96" s="42"/>
      <c r="D96" s="4"/>
      <c r="E96" s="4"/>
      <c r="F96" s="10"/>
      <c r="G96" s="10"/>
      <c r="H96" s="10"/>
      <c r="I96" s="18"/>
    </row>
    <row r="97" spans="1:9" x14ac:dyDescent="0.25">
      <c r="A97" s="12" t="s">
        <v>73</v>
      </c>
      <c r="B97" s="42">
        <v>43922</v>
      </c>
      <c r="C97" s="42">
        <v>43936</v>
      </c>
      <c r="D97" s="4"/>
      <c r="E97" s="4"/>
      <c r="F97" s="10"/>
      <c r="G97" s="10"/>
      <c r="H97" s="10"/>
      <c r="I97" s="18" t="s">
        <v>71</v>
      </c>
    </row>
    <row r="98" spans="1:9" x14ac:dyDescent="0.25">
      <c r="A98" s="4" t="s">
        <v>38</v>
      </c>
      <c r="B98" s="42">
        <v>43922</v>
      </c>
      <c r="C98" s="42">
        <v>43936</v>
      </c>
      <c r="D98" s="4" t="s">
        <v>53</v>
      </c>
      <c r="E98" s="4"/>
      <c r="F98" s="10">
        <v>3457.5</v>
      </c>
      <c r="G98" s="10">
        <v>2231.7082031249997</v>
      </c>
      <c r="H98" s="10">
        <v>2678.0498437499996</v>
      </c>
      <c r="I98" s="18">
        <v>2204.15625</v>
      </c>
    </row>
    <row r="99" spans="1:9" x14ac:dyDescent="0.25">
      <c r="A99" s="4" t="s">
        <v>38</v>
      </c>
      <c r="B99" s="42">
        <v>43922</v>
      </c>
      <c r="C99" s="42">
        <v>43936</v>
      </c>
      <c r="D99" s="4" t="s">
        <v>54</v>
      </c>
      <c r="E99" s="4"/>
      <c r="F99" s="10">
        <v>1463.55</v>
      </c>
      <c r="G99" s="10">
        <v>944.67578906249992</v>
      </c>
      <c r="H99" s="10">
        <v>1133.6109468749999</v>
      </c>
      <c r="I99" s="18">
        <v>933.01312499999995</v>
      </c>
    </row>
    <row r="100" spans="1:9" x14ac:dyDescent="0.25">
      <c r="A100" s="12" t="s">
        <v>89</v>
      </c>
      <c r="B100" s="43">
        <v>43922</v>
      </c>
      <c r="C100" s="43">
        <v>43936</v>
      </c>
      <c r="D100" s="12" t="s">
        <v>92</v>
      </c>
      <c r="E100" s="12"/>
      <c r="F100" s="15">
        <v>4921.05</v>
      </c>
      <c r="G100" s="15">
        <v>3176.3839921874996</v>
      </c>
      <c r="H100" s="15">
        <v>3811.6607906249992</v>
      </c>
      <c r="I100" s="19">
        <f>SUM(I98:I99)</f>
        <v>3137.1693749999999</v>
      </c>
    </row>
    <row r="101" spans="1:9" x14ac:dyDescent="0.25">
      <c r="A101" s="4"/>
      <c r="B101" s="42"/>
      <c r="C101" s="42"/>
      <c r="D101" s="4"/>
      <c r="E101" s="4"/>
      <c r="F101" s="10"/>
      <c r="G101" s="10"/>
      <c r="H101" s="10"/>
      <c r="I101" s="18"/>
    </row>
    <row r="102" spans="1:9" x14ac:dyDescent="0.25">
      <c r="A102" s="12" t="s">
        <v>75</v>
      </c>
      <c r="B102" s="42"/>
      <c r="C102" s="42"/>
      <c r="D102" s="4"/>
      <c r="E102" s="4"/>
      <c r="F102" s="10"/>
      <c r="G102" s="10"/>
      <c r="H102" s="10"/>
      <c r="I102" s="18"/>
    </row>
    <row r="103" spans="1:9" x14ac:dyDescent="0.25">
      <c r="A103" s="16" t="s">
        <v>76</v>
      </c>
      <c r="B103" s="42">
        <v>43922</v>
      </c>
      <c r="C103" s="42">
        <v>43936</v>
      </c>
      <c r="D103" s="4" t="s">
        <v>91</v>
      </c>
      <c r="E103" s="4"/>
      <c r="F103" s="10">
        <v>2514.6067415730336</v>
      </c>
      <c r="G103" s="10">
        <v>2514.6067415730336</v>
      </c>
      <c r="H103" s="10">
        <v>3017.5280898876404</v>
      </c>
      <c r="I103" s="18">
        <v>2514.6067415730336</v>
      </c>
    </row>
    <row r="104" spans="1:9" x14ac:dyDescent="0.25">
      <c r="A104" s="12" t="s">
        <v>90</v>
      </c>
      <c r="B104" s="43">
        <v>43922</v>
      </c>
      <c r="C104" s="43">
        <v>43936</v>
      </c>
      <c r="D104" s="12" t="s">
        <v>91</v>
      </c>
      <c r="E104" s="12"/>
      <c r="F104" s="15">
        <v>2514.6067415730336</v>
      </c>
      <c r="G104" s="15">
        <v>2514.6067415730336</v>
      </c>
      <c r="H104" s="15">
        <v>3017.5280898876404</v>
      </c>
      <c r="I104" s="19">
        <f>SUM(I103)</f>
        <v>2514.6067415730336</v>
      </c>
    </row>
    <row r="105" spans="1:9" x14ac:dyDescent="0.25">
      <c r="A105" s="4"/>
      <c r="B105" s="42"/>
      <c r="C105" s="42"/>
      <c r="D105" s="4"/>
      <c r="E105" s="4"/>
      <c r="F105" s="10">
        <f>SUM(F35+F52+F61+F72+F75+F86+F91+F95+F100+F104)</f>
        <v>40759.127046277463</v>
      </c>
      <c r="G105" s="10">
        <f t="shared" ref="G105:I105" si="0">SUM(G35+G52+G61+G72+G75+G86+G91+G95+G100+G104)</f>
        <v>22292.603876710531</v>
      </c>
      <c r="H105" s="10">
        <f t="shared" si="0"/>
        <v>26751.12465205264</v>
      </c>
      <c r="I105" s="10">
        <f t="shared" si="0"/>
        <v>22048.431072573032</v>
      </c>
    </row>
    <row r="106" spans="1:9" x14ac:dyDescent="0.25">
      <c r="A106" s="4"/>
      <c r="B106" s="42"/>
      <c r="C106" s="42"/>
      <c r="D106" s="4"/>
      <c r="E106" s="4"/>
      <c r="F106" s="10"/>
      <c r="G106" s="10"/>
      <c r="H106" s="10"/>
      <c r="I106" s="10"/>
    </row>
    <row r="107" spans="1:9" x14ac:dyDescent="0.25">
      <c r="A107" s="4"/>
      <c r="B107" s="42"/>
      <c r="C107" s="42"/>
      <c r="D107" s="4"/>
      <c r="E107" s="4"/>
      <c r="F107" s="10"/>
      <c r="G107" s="10"/>
      <c r="H107" s="10"/>
      <c r="I107" s="10"/>
    </row>
    <row r="108" spans="1:9" x14ac:dyDescent="0.25">
      <c r="A108" s="4"/>
      <c r="B108" s="42"/>
      <c r="C108" s="42"/>
      <c r="D108" s="4"/>
      <c r="E108" s="4"/>
      <c r="F108" s="10"/>
      <c r="G108" s="10"/>
      <c r="H108" s="10"/>
      <c r="I108" s="10"/>
    </row>
    <row r="109" spans="1:9" x14ac:dyDescent="0.25">
      <c r="A109" s="4"/>
      <c r="B109" s="42"/>
      <c r="C109" s="42"/>
      <c r="D109" s="4"/>
      <c r="E109" s="4"/>
      <c r="F109" s="10"/>
      <c r="G109" s="10"/>
      <c r="H109" s="10"/>
      <c r="I109" s="10"/>
    </row>
    <row r="110" spans="1:9" x14ac:dyDescent="0.25">
      <c r="A110" s="4"/>
      <c r="B110" s="42"/>
      <c r="C110" s="42"/>
      <c r="D110" s="4"/>
      <c r="E110" s="4"/>
      <c r="F110" s="10"/>
      <c r="G110" s="10"/>
      <c r="H110" s="10"/>
      <c r="I110" s="10"/>
    </row>
    <row r="111" spans="1:9" x14ac:dyDescent="0.25">
      <c r="A111" s="4"/>
      <c r="B111" s="42"/>
      <c r="C111" s="42"/>
      <c r="D111" s="4"/>
      <c r="E111" s="4"/>
      <c r="F111" s="10"/>
      <c r="G111" s="10"/>
      <c r="H111" s="10"/>
      <c r="I111" s="10"/>
    </row>
    <row r="112" spans="1:9" x14ac:dyDescent="0.25">
      <c r="A112" s="4"/>
      <c r="B112" s="42"/>
      <c r="C112" s="42"/>
      <c r="D112" s="4"/>
      <c r="E112" s="4"/>
      <c r="F112" s="10"/>
      <c r="G112" s="10"/>
      <c r="H112" s="10"/>
      <c r="I112" s="10"/>
    </row>
    <row r="113" spans="1:9" x14ac:dyDescent="0.25">
      <c r="A113" s="4"/>
      <c r="B113" s="42"/>
      <c r="C113" s="42"/>
      <c r="D113" s="4"/>
      <c r="E113" s="4"/>
      <c r="F113" s="10"/>
      <c r="G113" s="10"/>
      <c r="H113" s="10"/>
      <c r="I113" s="10"/>
    </row>
    <row r="114" spans="1:9" x14ac:dyDescent="0.25">
      <c r="A114" s="4"/>
      <c r="B114" s="42"/>
      <c r="C114" s="42"/>
      <c r="D114" s="4"/>
      <c r="E114" s="4"/>
      <c r="F114" s="10"/>
      <c r="G114" s="10"/>
      <c r="H114" s="10"/>
      <c r="I114" s="10"/>
    </row>
    <row r="115" spans="1:9" x14ac:dyDescent="0.25">
      <c r="A115" s="4"/>
      <c r="B115" s="42"/>
      <c r="C115" s="42"/>
      <c r="D115" s="4"/>
      <c r="E115" s="4"/>
      <c r="F115" s="10"/>
      <c r="G115" s="10"/>
      <c r="H115" s="10"/>
      <c r="I115" s="10"/>
    </row>
    <row r="116" spans="1:9" x14ac:dyDescent="0.25">
      <c r="A116" s="4"/>
      <c r="B116" s="42"/>
      <c r="C116" s="42"/>
      <c r="D116" s="4"/>
      <c r="E116" s="4"/>
      <c r="F116" s="10"/>
      <c r="G116" s="10"/>
      <c r="H116" s="10"/>
      <c r="I116" s="10"/>
    </row>
    <row r="117" spans="1:9" x14ac:dyDescent="0.25">
      <c r="A117" s="4"/>
      <c r="B117" s="42"/>
      <c r="C117" s="42"/>
      <c r="D117" s="4"/>
      <c r="E117" s="4"/>
      <c r="F117" s="10"/>
      <c r="G117" s="10"/>
      <c r="H117" s="10"/>
      <c r="I117" s="10"/>
    </row>
    <row r="118" spans="1:9" x14ac:dyDescent="0.25">
      <c r="A118" s="4"/>
      <c r="B118" s="42"/>
      <c r="C118" s="42"/>
      <c r="D118" s="4"/>
      <c r="E118" s="4"/>
      <c r="F118" s="10"/>
      <c r="G118" s="10"/>
      <c r="H118" s="10"/>
      <c r="I118" s="10"/>
    </row>
    <row r="119" spans="1:9" x14ac:dyDescent="0.25">
      <c r="A119" s="4"/>
      <c r="B119" s="42"/>
      <c r="C119" s="42"/>
      <c r="D119" s="4"/>
      <c r="E119" s="4"/>
      <c r="F119" s="10"/>
      <c r="G119" s="10"/>
      <c r="H119" s="10"/>
      <c r="I119" s="10"/>
    </row>
    <row r="120" spans="1:9" x14ac:dyDescent="0.25">
      <c r="A120" s="4"/>
      <c r="B120" s="42"/>
      <c r="C120" s="42"/>
      <c r="D120" s="4"/>
      <c r="E120" s="4"/>
      <c r="F120" s="10"/>
      <c r="G120" s="10"/>
      <c r="H120" s="10"/>
      <c r="I120" s="10"/>
    </row>
    <row r="121" spans="1:9" x14ac:dyDescent="0.25">
      <c r="A121" s="4"/>
      <c r="B121" s="42"/>
      <c r="C121" s="42"/>
      <c r="D121" s="4"/>
      <c r="E121" s="4"/>
      <c r="F121" s="10"/>
      <c r="G121" s="10"/>
      <c r="H121" s="10"/>
      <c r="I121" s="10"/>
    </row>
    <row r="122" spans="1:9" x14ac:dyDescent="0.25">
      <c r="A122" s="4"/>
      <c r="B122" s="42"/>
      <c r="C122" s="42"/>
      <c r="D122" s="4"/>
      <c r="E122" s="4"/>
      <c r="F122" s="10"/>
      <c r="G122" s="10"/>
      <c r="H122" s="10"/>
      <c r="I122" s="10"/>
    </row>
    <row r="123" spans="1:9" x14ac:dyDescent="0.25">
      <c r="A123" s="4"/>
      <c r="B123" s="42"/>
      <c r="C123" s="42"/>
      <c r="D123" s="4"/>
      <c r="E123" s="4"/>
      <c r="F123" s="10"/>
      <c r="G123" s="10"/>
      <c r="H123" s="10"/>
      <c r="I123" s="10"/>
    </row>
    <row r="124" spans="1:9" x14ac:dyDescent="0.25">
      <c r="A124" s="4"/>
      <c r="B124" s="42"/>
      <c r="C124" s="42"/>
      <c r="D124" s="4"/>
      <c r="E124" s="4"/>
      <c r="F124" s="10"/>
      <c r="G124" s="10"/>
      <c r="H124" s="10"/>
      <c r="I124" s="10"/>
    </row>
    <row r="125" spans="1:9" x14ac:dyDescent="0.25">
      <c r="A125" s="4"/>
      <c r="B125" s="42"/>
      <c r="C125" s="42"/>
      <c r="D125" s="4"/>
      <c r="E125" s="4"/>
      <c r="F125" s="10"/>
      <c r="G125" s="10"/>
      <c r="H125" s="10"/>
      <c r="I125" s="10"/>
    </row>
    <row r="126" spans="1:9" x14ac:dyDescent="0.25">
      <c r="A126" s="4"/>
      <c r="B126" s="42"/>
      <c r="C126" s="42"/>
      <c r="D126" s="4"/>
      <c r="E126" s="4"/>
      <c r="F126" s="10"/>
      <c r="G126" s="10"/>
      <c r="H126" s="10"/>
      <c r="I126" s="10"/>
    </row>
    <row r="127" spans="1:9" x14ac:dyDescent="0.25">
      <c r="A127" s="4"/>
      <c r="B127" s="42"/>
      <c r="C127" s="42"/>
      <c r="D127" s="4"/>
      <c r="E127" s="4"/>
      <c r="F127" s="10"/>
      <c r="G127" s="10"/>
      <c r="H127" s="10"/>
      <c r="I127" s="10"/>
    </row>
    <row r="128" spans="1:9" x14ac:dyDescent="0.25">
      <c r="A128" s="4"/>
      <c r="B128" s="42"/>
      <c r="C128" s="42"/>
      <c r="D128" s="4"/>
      <c r="E128" s="4"/>
      <c r="F128" s="10"/>
      <c r="G128" s="10"/>
      <c r="H128" s="10"/>
      <c r="I128" s="10"/>
    </row>
    <row r="129" spans="1:9" x14ac:dyDescent="0.25">
      <c r="A129" s="4"/>
      <c r="B129" s="42"/>
      <c r="C129" s="42"/>
      <c r="D129" s="4"/>
      <c r="E129" s="4"/>
      <c r="F129" s="10"/>
      <c r="G129" s="10"/>
      <c r="H129" s="10"/>
      <c r="I129" s="10"/>
    </row>
    <row r="130" spans="1:9" x14ac:dyDescent="0.25">
      <c r="A130" s="4"/>
      <c r="B130" s="42"/>
      <c r="C130" s="42"/>
      <c r="D130" s="4"/>
      <c r="E130" s="4"/>
      <c r="F130" s="10"/>
      <c r="G130" s="10"/>
      <c r="H130" s="10"/>
      <c r="I130" s="10"/>
    </row>
    <row r="131" spans="1:9" x14ac:dyDescent="0.25">
      <c r="A131" s="4"/>
      <c r="B131" s="42"/>
      <c r="C131" s="42"/>
      <c r="D131" s="4"/>
      <c r="E131" s="4"/>
      <c r="F131" s="10"/>
      <c r="G131" s="10"/>
      <c r="H131" s="10"/>
      <c r="I131" s="10"/>
    </row>
    <row r="132" spans="1:9" x14ac:dyDescent="0.25">
      <c r="A132" s="4"/>
      <c r="B132" s="42"/>
      <c r="C132" s="42"/>
      <c r="D132" s="4"/>
      <c r="E132" s="4"/>
      <c r="F132" s="10"/>
      <c r="G132" s="10"/>
      <c r="H132" s="10"/>
      <c r="I132" s="10"/>
    </row>
    <row r="133" spans="1:9" x14ac:dyDescent="0.25">
      <c r="A133" s="4"/>
      <c r="B133" s="42"/>
      <c r="C133" s="42"/>
      <c r="D133" s="4"/>
      <c r="E133" s="4"/>
      <c r="F133" s="10"/>
      <c r="G133" s="10"/>
      <c r="H133" s="10"/>
      <c r="I133" s="10"/>
    </row>
    <row r="134" spans="1:9" x14ac:dyDescent="0.25">
      <c r="A134" s="4"/>
      <c r="B134" s="42"/>
      <c r="C134" s="42"/>
      <c r="D134" s="4"/>
      <c r="E134" s="4"/>
      <c r="F134" s="10"/>
      <c r="G134" s="10"/>
      <c r="H134" s="10"/>
      <c r="I134" s="10"/>
    </row>
    <row r="135" spans="1:9" x14ac:dyDescent="0.25">
      <c r="A135" s="4"/>
      <c r="B135" s="42"/>
      <c r="C135" s="42"/>
      <c r="D135" s="4"/>
      <c r="E135" s="4"/>
      <c r="F135" s="10"/>
      <c r="G135" s="10"/>
      <c r="H135" s="10"/>
      <c r="I135" s="10"/>
    </row>
    <row r="136" spans="1:9" x14ac:dyDescent="0.25">
      <c r="A136" s="4"/>
      <c r="B136" s="42"/>
      <c r="C136" s="42"/>
      <c r="D136" s="4"/>
      <c r="E136" s="4"/>
      <c r="F136" s="10"/>
      <c r="G136" s="10"/>
      <c r="H136" s="10"/>
      <c r="I136" s="10"/>
    </row>
    <row r="137" spans="1:9" x14ac:dyDescent="0.25">
      <c r="A137" s="4"/>
      <c r="B137" s="42"/>
      <c r="C137" s="42"/>
      <c r="D137" s="4"/>
      <c r="E137" s="4"/>
      <c r="F137" s="10"/>
      <c r="G137" s="10"/>
      <c r="H137" s="10"/>
      <c r="I137" s="10"/>
    </row>
    <row r="138" spans="1:9" x14ac:dyDescent="0.25">
      <c r="A138" s="4"/>
      <c r="B138" s="42"/>
      <c r="C138" s="42"/>
      <c r="D138" s="4"/>
      <c r="E138" s="4"/>
      <c r="F138" s="10"/>
      <c r="G138" s="10"/>
      <c r="H138" s="10"/>
      <c r="I138" s="10"/>
    </row>
    <row r="139" spans="1:9" x14ac:dyDescent="0.25">
      <c r="A139" s="4"/>
      <c r="B139" s="42"/>
      <c r="C139" s="42"/>
      <c r="D139" s="4"/>
      <c r="E139" s="4"/>
      <c r="F139" s="10"/>
      <c r="G139" s="10"/>
      <c r="H139" s="10"/>
      <c r="I139" s="10"/>
    </row>
    <row r="140" spans="1:9" x14ac:dyDescent="0.25">
      <c r="A140" s="4"/>
      <c r="B140" s="42"/>
      <c r="C140" s="42"/>
      <c r="D140" s="4"/>
      <c r="E140" s="4"/>
      <c r="F140" s="10"/>
      <c r="G140" s="10"/>
      <c r="H140" s="10"/>
      <c r="I140" s="10"/>
    </row>
    <row r="141" spans="1:9" x14ac:dyDescent="0.25">
      <c r="A141" s="4"/>
      <c r="B141" s="42"/>
      <c r="C141" s="42"/>
      <c r="D141" s="4"/>
      <c r="E141" s="4"/>
      <c r="F141" s="10"/>
      <c r="G141" s="10"/>
      <c r="H141" s="10"/>
      <c r="I141" s="10"/>
    </row>
    <row r="142" spans="1:9" x14ac:dyDescent="0.25">
      <c r="A142" s="4"/>
      <c r="B142" s="42"/>
      <c r="C142" s="42"/>
      <c r="D142" s="4"/>
      <c r="E142" s="4"/>
      <c r="F142" s="10"/>
      <c r="G142" s="10"/>
      <c r="H142" s="10"/>
      <c r="I142" s="10"/>
    </row>
    <row r="143" spans="1:9" x14ac:dyDescent="0.25">
      <c r="A143" s="4"/>
      <c r="B143" s="42"/>
      <c r="C143" s="42"/>
      <c r="D143" s="4"/>
      <c r="E143" s="4"/>
      <c r="F143" s="10"/>
      <c r="G143" s="10"/>
      <c r="H143" s="10"/>
      <c r="I143" s="10"/>
    </row>
    <row r="144" spans="1:9" x14ac:dyDescent="0.25">
      <c r="A144" s="4"/>
      <c r="B144" s="42"/>
      <c r="C144" s="42"/>
      <c r="D144" s="4"/>
      <c r="E144" s="4"/>
      <c r="F144" s="10"/>
      <c r="G144" s="10"/>
      <c r="H144" s="10"/>
      <c r="I144" s="10"/>
    </row>
    <row r="145" spans="1:9" x14ac:dyDescent="0.25">
      <c r="A145" s="4"/>
      <c r="B145" s="42"/>
      <c r="C145" s="42"/>
      <c r="D145" s="4"/>
      <c r="E145" s="4"/>
      <c r="F145" s="10"/>
      <c r="G145" s="10"/>
      <c r="H145" s="10"/>
      <c r="I145" s="10"/>
    </row>
    <row r="146" spans="1:9" x14ac:dyDescent="0.25">
      <c r="A146" s="4"/>
      <c r="B146" s="42"/>
      <c r="C146" s="42"/>
      <c r="D146" s="4"/>
      <c r="E146" s="4"/>
      <c r="F146" s="10"/>
      <c r="G146" s="10"/>
      <c r="H146" s="10"/>
      <c r="I146" s="10"/>
    </row>
    <row r="147" spans="1:9" x14ac:dyDescent="0.25">
      <c r="A147" s="4"/>
      <c r="B147" s="42"/>
      <c r="C147" s="42"/>
      <c r="D147" s="4"/>
      <c r="E147" s="4"/>
      <c r="F147" s="10"/>
      <c r="G147" s="10"/>
      <c r="H147" s="10"/>
      <c r="I147" s="10"/>
    </row>
    <row r="148" spans="1:9" x14ac:dyDescent="0.25">
      <c r="A148" s="4"/>
      <c r="B148" s="42"/>
      <c r="C148" s="42"/>
      <c r="D148" s="4"/>
      <c r="E148" s="4"/>
      <c r="F148" s="10"/>
      <c r="G148" s="10"/>
      <c r="H148" s="10"/>
      <c r="I148" s="10"/>
    </row>
    <row r="149" spans="1:9" x14ac:dyDescent="0.25">
      <c r="A149" s="4"/>
      <c r="B149" s="42"/>
      <c r="C149" s="42"/>
      <c r="D149" s="4"/>
      <c r="E149" s="4"/>
      <c r="F149" s="10"/>
      <c r="G149" s="10"/>
      <c r="H149" s="10"/>
      <c r="I149" s="10"/>
    </row>
    <row r="150" spans="1:9" x14ac:dyDescent="0.25">
      <c r="A150" s="4"/>
      <c r="B150" s="42"/>
      <c r="C150" s="42"/>
      <c r="D150" s="4"/>
      <c r="E150" s="4"/>
      <c r="F150" s="10"/>
      <c r="G150" s="10"/>
      <c r="H150" s="10"/>
      <c r="I150" s="10"/>
    </row>
    <row r="151" spans="1:9" x14ac:dyDescent="0.25">
      <c r="A151" s="4"/>
      <c r="B151" s="42"/>
      <c r="C151" s="42"/>
      <c r="D151" s="4"/>
      <c r="E151" s="4"/>
      <c r="F151" s="10"/>
      <c r="G151" s="10"/>
      <c r="H151" s="10"/>
      <c r="I151" s="10"/>
    </row>
    <row r="152" spans="1:9" x14ac:dyDescent="0.25">
      <c r="A152" s="4"/>
      <c r="B152" s="42"/>
      <c r="C152" s="42"/>
      <c r="D152" s="4"/>
      <c r="E152" s="4"/>
      <c r="F152" s="10"/>
      <c r="G152" s="10"/>
      <c r="H152" s="10"/>
      <c r="I152" s="10"/>
    </row>
    <row r="153" spans="1:9" x14ac:dyDescent="0.25">
      <c r="A153" s="4"/>
      <c r="B153" s="42"/>
      <c r="C153" s="42"/>
      <c r="D153" s="4"/>
      <c r="E153" s="4"/>
      <c r="F153" s="10"/>
      <c r="G153" s="10"/>
      <c r="H153" s="10"/>
      <c r="I153" s="10"/>
    </row>
    <row r="154" spans="1:9" x14ac:dyDescent="0.25">
      <c r="A154" s="4"/>
      <c r="B154" s="42"/>
      <c r="C154" s="42"/>
      <c r="D154" s="4"/>
      <c r="E154" s="4"/>
      <c r="F154" s="10"/>
      <c r="G154" s="10"/>
      <c r="H154" s="10"/>
      <c r="I154" s="10"/>
    </row>
    <row r="155" spans="1:9" x14ac:dyDescent="0.25">
      <c r="A155" s="4"/>
      <c r="B155" s="42"/>
      <c r="C155" s="42"/>
      <c r="D155" s="4"/>
      <c r="E155" s="4"/>
      <c r="F155" s="10"/>
      <c r="G155" s="10"/>
      <c r="H155" s="10"/>
      <c r="I155" s="10"/>
    </row>
  </sheetData>
  <mergeCells count="3">
    <mergeCell ref="B2:D2"/>
    <mergeCell ref="B3:D3"/>
    <mergeCell ref="B4:D4"/>
  </mergeCells>
  <pageMargins left="0.7" right="0.7" top="0.78740157499999996" bottom="0.78740157499999996" header="0.3" footer="0.3"/>
  <pageSetup paperSize="8" scale="46" orientation="portrait" r:id="rId1"/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Abzeichnen"/>
    <f:field ref="FSCFOLIO_1_1001_SignaturesFldCtx_FSCFOLIO_1_1001_FieldLastSignatureBy" par="" text="HUMER, Bernadett, MSc"/>
    <f:field ref="FSCFOLIO_1_1001_SignaturesFldCtx_FSCFOLIO_1_1001_FieldLastSignatureAt" par="" date="2020-06-12T17:50:25" text="12.06.2020 17:50:25"/>
    <f:field ref="FSCFOLIO_1_1001_SignaturesFldCtx_FSCFOLIO_1_1001_FieldLastSignatureRemark" par="" text=""/>
    <f:field ref="FSCFOLIO_1_1001_FieldCurrentUser" par="" text="Rosanna PLIEßNIG, BSc"/>
    <f:field ref="FSCFOLIO_1_1001_FieldCurrentDate" par="" text="15.06.2020 15:26"/>
    <f:field ref="CCAPRECONFIG_15_1001_Objektname" par="" text="Beilage" edit="true"/>
    <f:field ref="CCAPRECONFIG_15_1001_Objektname" par="" text="Beilage" edit="true"/>
    <f:field ref="EIBPRECONFIG_1_1001_FieldEIBAttachments" par="" text="" multiline="true"/>
    <f:field ref="EIBPRECONFIG_1_1001_FieldEIBNextFiles" par="" text="2020-0.266.212 (BMAFJ/parlamentarische Anfragen)" multiline="true"/>
    <f:field ref="EIBPRECONFIG_1_1001_FieldEIBPreviousFiles" par="" text="" multiline="true"/>
    <f:field ref="EIBPRECONFIG_1_1001_FieldEIBRelatedFiles" par="" text="" multiline="true"/>
    <f:field ref="EIBPRECONFIG_1_1001_FieldEIBCompletedOrdinals" par="" text="" multiline="true"/>
    <f:field ref="EIBPRECONFIG_1_1001_FieldEIBOUAddr" par="" text="Stubenring 1 , 1010 Wien" multiline="true"/>
    <f:field ref="EIBPRECONFIG_1_1001_FieldEIBRecipients" par="" text="" multiline="true"/>
    <f:field ref="EIBPRECONFIG_1_1001_FieldEIBSignatures" par="" text="Abzeichnen&#13;&#10;Abzeichnen&#13;&#10;Abzeichnen&#13;&#10;Abzeichnen&#13;&#10;Abzeichnen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1523/J: Ausgaben des Ministeriums für Inserate während der Corona Krise - Termin Parlament: 15.06.2020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" edit="true"/>
    <f:field ref="objsubject" par="" text="" edit="true"/>
    <f:field ref="objcreatedby" par="" text="Luger, Katharina, Mag.a, MBA"/>
    <f:field ref="objcreatedat" par="" date="2020-05-12T11:25:38" text="12.05.2020 11:25:38"/>
    <f:field ref="objchangedby" par="" text="PLIEßNIG, Rosanna, BSc"/>
    <f:field ref="objmodifiedat" par="" date="2020-06-15T13:33:47" text="15.06.2020 13:33:47"/>
    <f:field ref="objprimaryrelated__0_objname" par="" text="2020-0.244.408 (BMAFJ/Parlamentarische Anfragen )"/>
    <f:field ref="objprimaryrelated__0_objsubject" par="" text=""/>
    <f:field ref="objprimaryrelated__0_objcreatedby" par="" text="Kaiblinger, Helene, Mag."/>
    <f:field ref="objprimaryrelated__0_objcreatedat" par="" date="2020-04-17T09:24:47" text="17.04.2020 09:24:47"/>
    <f:field ref="objprimaryrelated__0_objchangedby" par="" text="PLIEßNIG, Rosanna, BSc"/>
    <f:field ref="objprimaryrelated__0_objmodifiedat" par="" date="2020-06-15T15:15:16" text="15.06.2020 15:15:16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Zwischenreport</vt:lpstr>
      <vt:lpstr>ProVermarkter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Weiner, Peter</cp:lastModifiedBy>
  <cp:lastPrinted>2020-05-08T10:03:35Z</cp:lastPrinted>
  <dcterms:created xsi:type="dcterms:W3CDTF">2017-06-29T15:21:34Z</dcterms:created>
  <dcterms:modified xsi:type="dcterms:W3CDTF">2020-05-11T12:24:22Z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BMAFJ - III/B/5 (Aufsichts- u. Prüftätigkeiten iZm. d. Arbeitsmarktservice und der IEF-Service-GmbH)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/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/>
  </property>
  <property name="FSC#EIBPRECONFIG@1.1001:OwnerEmail" pid="88" fmtid="{D5CDD505-2E9C-101B-9397-08002B2CF9AE}">
    <vt:lpwstr>Katharina.Luger@sozialministerium.at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Weiblich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>2020-0.266.212 (BMAFJ/parlamentarische Anfragen)</vt:lpwstr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Parlamentarische Anfragen 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Stubenring 1 , 1010 Wien</vt:lpwstr>
  </property>
  <property name="FSC#EIBPRECONFIG@1.1001:FileOUName" pid="105" fmtid="{D5CDD505-2E9C-101B-9397-08002B2CF9AE}">
    <vt:lpwstr>BMAFJ - I (Präsidium)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</vt:lpwstr>
  </property>
  <property name="FSC#EIBPRECONFIG@1.1001:currentuser" pid="109" fmtid="{D5CDD505-2E9C-101B-9397-08002B2CF9AE}">
    <vt:lpwstr>COO.3000.100.1.634006</vt:lpwstr>
  </property>
  <property name="FSC#EIBPRECONFIG@1.1001:currentuserrolegroup" pid="110" fmtid="{D5CDD505-2E9C-101B-9397-08002B2CF9AE}">
    <vt:lpwstr>COO.3000.100.1.631035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COO.3000.127.2.640</vt:lpwstr>
  </property>
  <property name="FSC#EIBPRECONFIG@1.1001:toplevelobject" pid="113" fmtid="{D5CDD505-2E9C-101B-9397-08002B2CF9AE}">
    <vt:lpwstr>COO.3000.127.7.62751</vt:lpwstr>
  </property>
  <property name="FSC#EIBPRECONFIG@1.1001:objchangedby" pid="114" fmtid="{D5CDD505-2E9C-101B-9397-08002B2CF9AE}">
    <vt:lpwstr>Rosanna PLIEßNIG, BSc</vt:lpwstr>
  </property>
  <property name="FSC#EIBPRECONFIG@1.1001:objchangedbyPostTitle" pid="115" fmtid="{D5CDD505-2E9C-101B-9397-08002B2CF9AE}">
    <vt:lpwstr>BSc</vt:lpwstr>
  </property>
  <property name="FSC#EIBPRECONFIG@1.1001:objchangedat" pid="116" fmtid="{D5CDD505-2E9C-101B-9397-08002B2CF9AE}">
    <vt:lpwstr>15.06.2020</vt:lpwstr>
  </property>
  <property name="FSC#EIBPRECONFIG@1.1001:objname" pid="117" fmtid="{D5CDD505-2E9C-101B-9397-08002B2CF9AE}">
    <vt:lpwstr>Beilage</vt:lpwstr>
  </property>
  <property name="FSC#EIBPRECONFIG@1.1001:EIBProcessResponsiblePhone" pid="118" fmtid="{D5CDD505-2E9C-101B-9397-08002B2CF9AE}">
    <vt:lpwstr>630603</vt:lpwstr>
  </property>
  <property name="FSC#EIBPRECONFIG@1.1001:EIBProcessResponsibleMail" pid="119" fmtid="{D5CDD505-2E9C-101B-9397-08002B2CF9AE}">
    <vt:lpwstr>Thomas.Nentwich@sozialministerium.at</vt:lpwstr>
  </property>
  <property name="FSC#EIBPRECONFIG@1.1001:EIBProcessResponsibleFax" pid="120" fmtid="{D5CDD505-2E9C-101B-9397-08002B2CF9AE}">
    <vt:lpwstr>+43 (1) 71894701226</vt:lpwstr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Thomas Nentwich</vt:lpwstr>
  </property>
  <property name="FSC#EIBPRECONFIG@1.1001:FileResponsibleFullName" pid="123" fmtid="{D5CDD505-2E9C-101B-9397-08002B2CF9AE}">
    <vt:lpwstr>Mag. Helene Kaiblinger</vt:lpwstr>
  </property>
  <property name="FSC#EIBPRECONFIG@1.1001:FileResponsibleFirstnameSurname" pid="124" fmtid="{D5CDD505-2E9C-101B-9397-08002B2CF9AE}">
    <vt:lpwstr>Helene Kaiblinger</vt:lpwstr>
  </property>
  <property name="FSC#EIBPRECONFIG@1.1001:FileResponsibleEmail" pid="125" fmtid="{D5CDD505-2E9C-101B-9397-08002B2CF9AE}">
    <vt:lpwstr>helene.kaiblinger@bmafj.gv.at</vt:lpwstr>
  </property>
  <property name="FSC#EIBPRECONFIG@1.1001:FileResponsibleExtension" pid="126" fmtid="{D5CDD505-2E9C-101B-9397-08002B2CF9AE}">
    <vt:lpwstr>633502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>MBA</vt:lpwstr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1523/J: Ausgaben des Ministeriums für Inserate während der Corona Krise - Termin Parlament: 15.06.2020</vt:lpwstr>
  </property>
  <property name="FSC#COOELAK@1.1001:FileReference" pid="132" fmtid="{D5CDD505-2E9C-101B-9397-08002B2CF9AE}">
    <vt:lpwstr>2020-0.244.408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244408</vt:lpwstr>
  </property>
  <property name="FSC#COOELAK@1.1001:FileRefOU" pid="135" fmtid="{D5CDD505-2E9C-101B-9397-08002B2CF9AE}">
    <vt:lpwstr>I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Mag.a Katharina Luger, MBA</vt:lpwstr>
  </property>
  <property name="FSC#COOELAK@1.1001:OwnerExtension" pid="138" fmtid="{D5CDD505-2E9C-101B-9397-08002B2CF9AE}">
    <vt:lpwstr>630350</vt:lpwstr>
  </property>
  <property name="FSC#COOELAK@1.1001:OwnerFaxExtension" pid="139" fmtid="{D5CDD505-2E9C-101B-9397-08002B2CF9AE}">
    <vt:lpwstr>+43 (1) 7158255</vt:lpwstr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BMAFJ - III/B/5 (Aufsichts- u. Prüftätigkeiten iZm. d. Arbeitsmarktservice und der IEF-Service-GmbH)</vt:lpwstr>
  </property>
  <property name="FSC#COOELAK@1.1001:CreatedAt" pid="145" fmtid="{D5CDD505-2E9C-101B-9397-08002B2CF9AE}">
    <vt:lpwstr>12.05.2020</vt:lpwstr>
  </property>
  <property name="FSC#COOELAK@1.1001:OU" pid="146" fmtid="{D5CDD505-2E9C-101B-9397-08002B2CF9AE}">
    <vt:lpwstr>BMAFJ - I (Präsidium)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*COO.3000.127.7.120229*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*2020-0.244.408*</vt:lpwstr>
  </property>
  <property name="FSC#COOELAK@1.1001:ExternalRef" pid="151" fmtid="{D5CDD505-2E9C-101B-9397-08002B2CF9AE}">
    <vt:lpwstr/>
  </property>
  <property name="FSC#COOELAK@1.1001:IncomingNumber" pid="152" fmtid="{D5CDD505-2E9C-101B-9397-08002B2CF9AE}">
    <vt:lpwstr/>
  </property>
  <property name="FSC#COOELAK@1.1001:IncomingSubject" pid="153" fmtid="{D5CDD505-2E9C-101B-9397-08002B2CF9AE}">
    <vt:lpwstr/>
  </property>
  <property name="FSC#COOELAK@1.1001:ProcessResponsible" pid="154" fmtid="{D5CDD505-2E9C-101B-9397-08002B2CF9AE}">
    <vt:lpwstr>Kaiblinger, Helene Mag.</vt:lpwstr>
  </property>
  <property name="FSC#COOELAK@1.1001:ProcessResponsiblePhone" pid="155" fmtid="{D5CDD505-2E9C-101B-9397-08002B2CF9AE}">
    <vt:lpwstr>+43 (1) 71100-633502</vt:lpwstr>
  </property>
  <property name="FSC#COOELAK@1.1001:ProcessResponsibleMail" pid="156" fmtid="{D5CDD505-2E9C-101B-9397-08002B2CF9AE}">
    <vt:lpwstr>helene.kaiblinger@bmafj.gv.at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100.450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rosanna.pliessnig@bka.gv.at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COO.3000.127.7.120229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