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oehmdie\AppData\Local\Temp\Fabasoft\Work\"/>
    </mc:Choice>
  </mc:AlternateContent>
  <bookViews>
    <workbookView xWindow="0" yWindow="0" windowWidth="30720" windowHeight="13520"/>
  </bookViews>
  <sheets>
    <sheet name="Tabelle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0" i="1" l="1"/>
  <c r="C99" i="1"/>
  <c r="C98" i="1"/>
  <c r="C97" i="1"/>
  <c r="C96" i="1"/>
  <c r="J95" i="1"/>
  <c r="I95" i="1"/>
  <c r="H95" i="1"/>
  <c r="G95" i="1"/>
  <c r="F95" i="1"/>
  <c r="E95" i="1"/>
  <c r="D95" i="1"/>
  <c r="C94" i="1"/>
  <c r="D93" i="1"/>
  <c r="C93" i="1"/>
  <c r="D92" i="1"/>
  <c r="C92" i="1"/>
  <c r="C91" i="1"/>
  <c r="C90" i="1"/>
  <c r="J89" i="1"/>
  <c r="I89" i="1"/>
  <c r="H89" i="1"/>
  <c r="G89" i="1"/>
  <c r="F89" i="1"/>
  <c r="E89" i="1"/>
  <c r="D88" i="1"/>
  <c r="C88" i="1"/>
  <c r="D87" i="1"/>
  <c r="C87" i="1"/>
  <c r="D86" i="1"/>
  <c r="C86" i="1"/>
  <c r="D85" i="1"/>
  <c r="C85" i="1"/>
  <c r="D84" i="1"/>
  <c r="C84" i="1"/>
  <c r="C83" i="1" s="1"/>
  <c r="J83" i="1"/>
  <c r="I83" i="1"/>
  <c r="H83" i="1"/>
  <c r="G83" i="1"/>
  <c r="F83" i="1"/>
  <c r="E83" i="1"/>
  <c r="C82" i="1"/>
  <c r="C81" i="1"/>
  <c r="C80" i="1"/>
  <c r="C79" i="1"/>
  <c r="C78" i="1"/>
  <c r="J77" i="1"/>
  <c r="I77" i="1"/>
  <c r="H77" i="1"/>
  <c r="G77" i="1"/>
  <c r="F77" i="1"/>
  <c r="E77" i="1"/>
  <c r="D77" i="1"/>
  <c r="C76" i="1"/>
  <c r="C75" i="1"/>
  <c r="C74" i="1"/>
  <c r="C73" i="1"/>
  <c r="D72" i="1"/>
  <c r="D71" i="1" s="1"/>
  <c r="C72" i="1"/>
  <c r="J71" i="1"/>
  <c r="I71" i="1"/>
  <c r="H71" i="1"/>
  <c r="G71" i="1"/>
  <c r="F71" i="1"/>
  <c r="E71" i="1"/>
  <c r="C70" i="1"/>
  <c r="C69" i="1"/>
  <c r="C68" i="1"/>
  <c r="C67" i="1"/>
  <c r="C66" i="1"/>
  <c r="J65" i="1"/>
  <c r="I65" i="1"/>
  <c r="H65" i="1"/>
  <c r="G65" i="1"/>
  <c r="F65" i="1"/>
  <c r="E65" i="1"/>
  <c r="D65" i="1"/>
  <c r="C64" i="1"/>
  <c r="C63" i="1"/>
  <c r="C62" i="1"/>
  <c r="C59" i="1" s="1"/>
  <c r="C61" i="1"/>
  <c r="C60" i="1"/>
  <c r="J59" i="1"/>
  <c r="I59" i="1"/>
  <c r="H59" i="1"/>
  <c r="G59" i="1"/>
  <c r="F59" i="1"/>
  <c r="E59" i="1"/>
  <c r="D59" i="1"/>
  <c r="C58" i="1"/>
  <c r="E57" i="1"/>
  <c r="E53" i="1" s="1"/>
  <c r="D57" i="1"/>
  <c r="D53" i="1" s="1"/>
  <c r="C57" i="1"/>
  <c r="C56" i="1"/>
  <c r="C55" i="1"/>
  <c r="C54" i="1"/>
  <c r="C53" i="1" s="1"/>
  <c r="J53" i="1"/>
  <c r="I53" i="1"/>
  <c r="H53" i="1"/>
  <c r="G53" i="1"/>
  <c r="F53" i="1"/>
  <c r="C52" i="1"/>
  <c r="D51" i="1"/>
  <c r="C51" i="1"/>
  <c r="C50" i="1"/>
  <c r="C49" i="1"/>
  <c r="D48" i="1"/>
  <c r="C48" i="1"/>
  <c r="J47" i="1"/>
  <c r="I47" i="1"/>
  <c r="H47" i="1"/>
  <c r="G47" i="1"/>
  <c r="F47" i="1"/>
  <c r="E47" i="1"/>
  <c r="C46" i="1"/>
  <c r="C45" i="1"/>
  <c r="C44" i="1"/>
  <c r="C43" i="1"/>
  <c r="C42" i="1"/>
  <c r="C41" i="1" s="1"/>
  <c r="J41" i="1"/>
  <c r="I41" i="1"/>
  <c r="H41" i="1"/>
  <c r="G41" i="1"/>
  <c r="F41" i="1"/>
  <c r="E41" i="1"/>
  <c r="D41" i="1"/>
  <c r="C40" i="1"/>
  <c r="C39" i="1"/>
  <c r="C38" i="1"/>
  <c r="C37" i="1"/>
  <c r="C36" i="1"/>
  <c r="C35" i="1" s="1"/>
  <c r="J35" i="1"/>
  <c r="I35" i="1"/>
  <c r="H35" i="1"/>
  <c r="G35" i="1"/>
  <c r="F35" i="1"/>
  <c r="E35" i="1"/>
  <c r="D35" i="1"/>
  <c r="C34" i="1"/>
  <c r="C33" i="1"/>
  <c r="C32" i="1"/>
  <c r="H31" i="1"/>
  <c r="H29" i="1" s="1"/>
  <c r="F31" i="1"/>
  <c r="F29" i="1" s="1"/>
  <c r="D31" i="1"/>
  <c r="C31" i="1"/>
  <c r="D30" i="1"/>
  <c r="C30" i="1"/>
  <c r="C29" i="1" s="1"/>
  <c r="J29" i="1"/>
  <c r="I29" i="1"/>
  <c r="G29" i="1"/>
  <c r="E29" i="1"/>
  <c r="C28" i="1"/>
  <c r="D27" i="1"/>
  <c r="C27" i="1"/>
  <c r="D26" i="1"/>
  <c r="C26" i="1"/>
  <c r="D25" i="1"/>
  <c r="C25" i="1"/>
  <c r="D24" i="1"/>
  <c r="C24" i="1"/>
  <c r="J23" i="1"/>
  <c r="I23" i="1"/>
  <c r="H23" i="1"/>
  <c r="G23" i="1"/>
  <c r="F23" i="1"/>
  <c r="E23" i="1"/>
  <c r="D22" i="1"/>
  <c r="C22" i="1"/>
  <c r="D21" i="1"/>
  <c r="C21" i="1"/>
  <c r="E20" i="1"/>
  <c r="D20" i="1"/>
  <c r="C20" i="1"/>
  <c r="D19" i="1"/>
  <c r="D17" i="1" s="1"/>
  <c r="C19" i="1"/>
  <c r="D18" i="1"/>
  <c r="C18" i="1"/>
  <c r="J17" i="1"/>
  <c r="I17" i="1"/>
  <c r="H17" i="1"/>
  <c r="G17" i="1"/>
  <c r="F17" i="1"/>
  <c r="E17" i="1"/>
  <c r="C16" i="1"/>
  <c r="D15" i="1"/>
  <c r="C15" i="1"/>
  <c r="F14" i="1"/>
  <c r="E14" i="1"/>
  <c r="D14" i="1"/>
  <c r="C14" i="1"/>
  <c r="F13" i="1"/>
  <c r="F11" i="1" s="1"/>
  <c r="E13" i="1"/>
  <c r="E11" i="1" s="1"/>
  <c r="D13" i="1"/>
  <c r="C13" i="1"/>
  <c r="C12" i="1"/>
  <c r="J11" i="1"/>
  <c r="I11" i="1"/>
  <c r="H11" i="1"/>
  <c r="G11" i="1"/>
  <c r="C10" i="1"/>
  <c r="D9" i="1"/>
  <c r="C9" i="1"/>
  <c r="C8" i="1"/>
  <c r="D7" i="1"/>
  <c r="D5" i="1" s="1"/>
  <c r="C7" i="1"/>
  <c r="J5" i="1"/>
  <c r="I5" i="1"/>
  <c r="H5" i="1"/>
  <c r="G5" i="1"/>
  <c r="F5" i="1"/>
  <c r="E5" i="1"/>
  <c r="C71" i="1" l="1"/>
  <c r="E101" i="1"/>
  <c r="D47" i="1"/>
  <c r="C77" i="1"/>
  <c r="C101" i="1" s="1"/>
  <c r="D83" i="1"/>
  <c r="C65" i="1"/>
  <c r="G101" i="1"/>
  <c r="C17" i="1"/>
  <c r="I101" i="1"/>
  <c r="J101" i="1"/>
  <c r="C23" i="1"/>
  <c r="C11" i="1"/>
  <c r="D23" i="1"/>
  <c r="C95" i="1"/>
  <c r="D89" i="1"/>
  <c r="D11" i="1"/>
  <c r="C89" i="1"/>
  <c r="C5" i="1"/>
  <c r="D29" i="1"/>
  <c r="C47" i="1"/>
  <c r="F101" i="1"/>
  <c r="H101" i="1"/>
  <c r="D101" i="1"/>
</calcChain>
</file>

<file path=xl/sharedStrings.xml><?xml version="1.0" encoding="utf-8"?>
<sst xmlns="http://schemas.openxmlformats.org/spreadsheetml/2006/main" count="69" uniqueCount="40">
  <si>
    <t>Übergriffe</t>
  </si>
  <si>
    <t>gesamt</t>
  </si>
  <si>
    <t xml:space="preserve">ANFRAGE </t>
  </si>
  <si>
    <t>Jahr</t>
  </si>
  <si>
    <t>RGS</t>
  </si>
  <si>
    <t>Übergriffe 
1.1.2020-31.12.2020</t>
  </si>
  <si>
    <t>schwere 
Übergriffe</t>
  </si>
  <si>
    <t>Exekutive</t>
  </si>
  <si>
    <t>Strafanzeige</t>
  </si>
  <si>
    <t>Drohungen
 per Telefon</t>
  </si>
  <si>
    <t>tätliche
 Angriffe</t>
  </si>
  <si>
    <t>Verletzungen</t>
  </si>
  <si>
    <t>2024 (bis Stichtag)</t>
  </si>
  <si>
    <t>Deutschlandsberg</t>
  </si>
  <si>
    <t>Feldbach/Mureck</t>
  </si>
  <si>
    <t>Gleisdorf</t>
  </si>
  <si>
    <t>2024(bis Stichtag)</t>
  </si>
  <si>
    <t>Hartberg/Fürstenfeld</t>
  </si>
  <si>
    <t>Judenburg/Knittelfeld</t>
  </si>
  <si>
    <t>Murau</t>
  </si>
  <si>
    <t>Leibnitz</t>
  </si>
  <si>
    <t>Leoben</t>
  </si>
  <si>
    <t>Liezen/Gröbming/Bad Ausssee</t>
  </si>
  <si>
    <t>Mürzzuschlag</t>
  </si>
  <si>
    <t>Voitsberg</t>
  </si>
  <si>
    <t>Weiz</t>
  </si>
  <si>
    <t>Graz West und Umgebung</t>
  </si>
  <si>
    <t>Graz Ost</t>
  </si>
  <si>
    <t>Summe</t>
  </si>
  <si>
    <t>Frage 1</t>
  </si>
  <si>
    <t>Frage 2</t>
  </si>
  <si>
    <t>Frage 3</t>
  </si>
  <si>
    <t>Frage 4</t>
  </si>
  <si>
    <t>Frage 5</t>
  </si>
  <si>
    <t>Frage 6</t>
  </si>
  <si>
    <t>Frage 7</t>
  </si>
  <si>
    <t>Frage 8</t>
  </si>
  <si>
    <t>Waffen
(Schuss, Hieb, Stich)</t>
  </si>
  <si>
    <t>ServiceLine</t>
  </si>
  <si>
    <t xml:space="preserve">Bruck/Mur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</si>
</sst>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MS Laborat"/>
      <family val="3"/>
    </font>
    <font>
      <b/>
      <sz val="10"/>
      <color theme="1"/>
      <name val="AMS Laborat"/>
      <family val="3"/>
    </font>
    <font>
      <sz val="10"/>
      <color theme="1"/>
      <name val="AMS Laborat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0" xfId="0" applyFont="1"/>
    <xf numFmtId="0" fontId="6" fillId="3" borderId="14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6" fillId="3" borderId="19" xfId="0" applyFont="1" applyFill="1" applyBorder="1" applyAlignment="1">
      <alignment horizontal="center"/>
    </xf>
    <xf numFmtId="0" fontId="6" fillId="3" borderId="20" xfId="0" applyFont="1" applyFill="1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0" fillId="0" borderId="16" xfId="0" applyFill="1" applyBorder="1"/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0" fillId="0" borderId="16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21" xfId="0" applyFont="1" applyBorder="1"/>
    <xf numFmtId="0" fontId="0" fillId="0" borderId="22" xfId="0" applyFont="1" applyBorder="1"/>
    <xf numFmtId="0" fontId="0" fillId="0" borderId="23" xfId="0" applyFont="1" applyBorder="1"/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5" fillId="0" borderId="11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0" fillId="0" borderId="30" xfId="0" applyBorder="1"/>
    <xf numFmtId="0" fontId="0" fillId="0" borderId="31" xfId="0" applyBorder="1"/>
    <xf numFmtId="0" fontId="6" fillId="0" borderId="6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0" fillId="0" borderId="32" xfId="0" applyBorder="1"/>
    <xf numFmtId="0" fontId="0" fillId="0" borderId="33" xfId="0" applyBorder="1"/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0" fillId="0" borderId="35" xfId="0" applyBorder="1"/>
    <xf numFmtId="0" fontId="0" fillId="0" borderId="36" xfId="0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8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III-B-5\_Parlament_Anfragen,Aussch&#252;sse,etc\_parlamentarische%20Anfragen\27.%20GP%20(10%202019%20-%20)\18226_J%20&#220;bergriffe%20auf%20AMS%20in%20der%20Stmk\Gesamtstatisti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2021"/>
      <sheetName val="2022"/>
      <sheetName val="2023"/>
      <sheetName val="2024"/>
      <sheetName val="gesamt"/>
    </sheetNames>
    <sheetDataSet>
      <sheetData sheetId="0">
        <row r="7">
          <cell r="B7">
            <v>0</v>
          </cell>
        </row>
        <row r="8">
          <cell r="B8">
            <v>6</v>
          </cell>
          <cell r="C8">
            <v>4</v>
          </cell>
        </row>
        <row r="9">
          <cell r="B9">
            <v>7</v>
          </cell>
          <cell r="C9">
            <v>5</v>
          </cell>
        </row>
        <row r="10">
          <cell r="B10">
            <v>2</v>
          </cell>
          <cell r="C10">
            <v>1</v>
          </cell>
        </row>
        <row r="11">
          <cell r="B11">
            <v>3</v>
          </cell>
        </row>
        <row r="12">
          <cell r="B12">
            <v>1</v>
          </cell>
        </row>
        <row r="13">
          <cell r="B13">
            <v>5</v>
          </cell>
          <cell r="C13">
            <v>1</v>
          </cell>
        </row>
        <row r="14">
          <cell r="B14">
            <v>4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11</v>
          </cell>
          <cell r="C17">
            <v>8</v>
          </cell>
        </row>
        <row r="18">
          <cell r="B18">
            <v>4</v>
          </cell>
        </row>
        <row r="19">
          <cell r="B19">
            <v>53</v>
          </cell>
          <cell r="C19">
            <v>39</v>
          </cell>
        </row>
        <row r="20">
          <cell r="B20">
            <v>17</v>
          </cell>
        </row>
        <row r="21">
          <cell r="B21">
            <v>101</v>
          </cell>
        </row>
      </sheetData>
      <sheetData sheetId="1">
        <row r="6">
          <cell r="B6">
            <v>11</v>
          </cell>
          <cell r="C6">
            <v>10</v>
          </cell>
        </row>
        <row r="7">
          <cell r="B7">
            <v>4</v>
          </cell>
          <cell r="C7">
            <v>1</v>
          </cell>
          <cell r="D7">
            <v>1</v>
          </cell>
          <cell r="E7">
            <v>1</v>
          </cell>
        </row>
        <row r="8">
          <cell r="B8">
            <v>9</v>
          </cell>
          <cell r="C8">
            <v>5</v>
          </cell>
        </row>
        <row r="9">
          <cell r="B9">
            <v>14</v>
          </cell>
          <cell r="C9">
            <v>13</v>
          </cell>
        </row>
        <row r="10">
          <cell r="B10">
            <v>9</v>
          </cell>
          <cell r="C10">
            <v>8</v>
          </cell>
          <cell r="E10">
            <v>1</v>
          </cell>
          <cell r="G10">
            <v>1</v>
          </cell>
        </row>
        <row r="11">
          <cell r="B11">
            <v>7</v>
          </cell>
        </row>
        <row r="12">
          <cell r="B12">
            <v>2</v>
          </cell>
        </row>
        <row r="13">
          <cell r="B13">
            <v>7</v>
          </cell>
        </row>
        <row r="14">
          <cell r="B14">
            <v>11</v>
          </cell>
        </row>
        <row r="15">
          <cell r="B15">
            <v>0</v>
          </cell>
        </row>
        <row r="16">
          <cell r="B16">
            <v>1</v>
          </cell>
        </row>
        <row r="17">
          <cell r="B17">
            <v>18</v>
          </cell>
        </row>
        <row r="18">
          <cell r="B18">
            <v>10</v>
          </cell>
        </row>
        <row r="19">
          <cell r="B19">
            <v>46</v>
          </cell>
          <cell r="C19">
            <v>38</v>
          </cell>
        </row>
        <row r="20">
          <cell r="B20">
            <v>24</v>
          </cell>
        </row>
        <row r="21">
          <cell r="B21">
            <v>207</v>
          </cell>
        </row>
      </sheetData>
      <sheetData sheetId="2">
        <row r="6">
          <cell r="B6">
            <v>13</v>
          </cell>
        </row>
        <row r="7">
          <cell r="B7">
            <v>2</v>
          </cell>
          <cell r="C7">
            <v>1</v>
          </cell>
          <cell r="D7">
            <v>1</v>
          </cell>
          <cell r="E7">
            <v>1</v>
          </cell>
        </row>
        <row r="8">
          <cell r="B8">
            <v>6</v>
          </cell>
          <cell r="C8">
            <v>5</v>
          </cell>
          <cell r="D8">
            <v>2</v>
          </cell>
        </row>
        <row r="9">
          <cell r="B9">
            <v>25</v>
          </cell>
          <cell r="C9">
            <v>16</v>
          </cell>
        </row>
        <row r="10">
          <cell r="B10">
            <v>9</v>
          </cell>
        </row>
        <row r="11">
          <cell r="B11">
            <v>18</v>
          </cell>
        </row>
        <row r="12">
          <cell r="B12">
            <v>2</v>
          </cell>
        </row>
        <row r="13">
          <cell r="B13">
            <v>4</v>
          </cell>
        </row>
        <row r="14">
          <cell r="B14">
            <v>17</v>
          </cell>
        </row>
        <row r="15">
          <cell r="B15">
            <v>3</v>
          </cell>
        </row>
        <row r="16">
          <cell r="B16">
            <v>0</v>
          </cell>
        </row>
        <row r="17">
          <cell r="B17">
            <v>27</v>
          </cell>
        </row>
        <row r="18">
          <cell r="B18">
            <v>5</v>
          </cell>
        </row>
        <row r="19">
          <cell r="B19">
            <v>91</v>
          </cell>
          <cell r="C19">
            <v>62</v>
          </cell>
        </row>
        <row r="20">
          <cell r="B20">
            <v>15</v>
          </cell>
          <cell r="C20">
            <v>14</v>
          </cell>
        </row>
        <row r="21">
          <cell r="B21">
            <v>210</v>
          </cell>
        </row>
      </sheetData>
      <sheetData sheetId="3">
        <row r="6">
          <cell r="B6">
            <v>3</v>
          </cell>
          <cell r="C6">
            <v>2</v>
          </cell>
        </row>
        <row r="7">
          <cell r="B7">
            <v>6</v>
          </cell>
          <cell r="C7">
            <v>1</v>
          </cell>
        </row>
        <row r="8">
          <cell r="B8">
            <v>16</v>
          </cell>
          <cell r="C8">
            <v>8</v>
          </cell>
        </row>
        <row r="9">
          <cell r="B9">
            <v>22</v>
          </cell>
          <cell r="C9">
            <v>9</v>
          </cell>
        </row>
        <row r="10">
          <cell r="B10">
            <v>3</v>
          </cell>
        </row>
        <row r="11">
          <cell r="B11">
            <v>11</v>
          </cell>
        </row>
        <row r="12">
          <cell r="B12">
            <v>1</v>
          </cell>
        </row>
        <row r="13">
          <cell r="B13">
            <v>8</v>
          </cell>
          <cell r="C13">
            <v>5</v>
          </cell>
        </row>
        <row r="14">
          <cell r="B14">
            <v>59</v>
          </cell>
          <cell r="C14">
            <v>17</v>
          </cell>
          <cell r="D14">
            <v>3</v>
          </cell>
        </row>
        <row r="15">
          <cell r="B15">
            <v>2</v>
          </cell>
        </row>
        <row r="16">
          <cell r="B16">
            <v>6</v>
          </cell>
        </row>
        <row r="17">
          <cell r="B17">
            <v>23</v>
          </cell>
        </row>
        <row r="18">
          <cell r="B18">
            <v>15</v>
          </cell>
        </row>
        <row r="19">
          <cell r="B19">
            <v>93</v>
          </cell>
          <cell r="C19">
            <v>65</v>
          </cell>
        </row>
        <row r="20">
          <cell r="B20">
            <v>17</v>
          </cell>
          <cell r="C20">
            <v>14</v>
          </cell>
        </row>
        <row r="21">
          <cell r="B21">
            <v>240</v>
          </cell>
        </row>
      </sheetData>
      <sheetData sheetId="4">
        <row r="6">
          <cell r="B6">
            <v>1</v>
          </cell>
        </row>
        <row r="7">
          <cell r="B7">
            <v>2</v>
          </cell>
        </row>
        <row r="8">
          <cell r="B8">
            <v>1</v>
          </cell>
          <cell r="C8">
            <v>1</v>
          </cell>
        </row>
        <row r="9">
          <cell r="B9">
            <v>4</v>
          </cell>
        </row>
        <row r="11">
          <cell r="B11">
            <v>4</v>
          </cell>
        </row>
        <row r="12">
          <cell r="B12">
            <v>0</v>
          </cell>
        </row>
        <row r="13">
          <cell r="B13">
            <v>1</v>
          </cell>
        </row>
        <row r="14">
          <cell r="B14">
            <v>10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4</v>
          </cell>
        </row>
        <row r="18">
          <cell r="B18">
            <v>3</v>
          </cell>
        </row>
        <row r="19">
          <cell r="B19">
            <v>38</v>
          </cell>
          <cell r="C19">
            <v>23</v>
          </cell>
        </row>
        <row r="20">
          <cell r="B20">
            <v>1</v>
          </cell>
        </row>
        <row r="21">
          <cell r="B21">
            <v>6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1"/>
  <sheetViews>
    <sheetView tabSelected="1" workbookViewId="0">
      <selection activeCell="A5" sqref="A5"/>
    </sheetView>
  </sheetViews>
  <sheetFormatPr baseColWidth="10" defaultRowHeight="14.5"/>
  <cols>
    <col min="1" max="1" width="30.26953125" customWidth="1"/>
    <col min="2" max="2" width="22.26953125" bestFit="1" customWidth="1"/>
    <col min="3" max="3" width="18" customWidth="1"/>
    <col min="4" max="4" width="11" customWidth="1"/>
    <col min="5" max="5" width="10.453125" customWidth="1"/>
    <col min="6" max="6" width="11.7265625" customWidth="1"/>
    <col min="7" max="7" width="11.81640625" customWidth="1"/>
    <col min="8" max="8" width="13.1796875" customWidth="1"/>
    <col min="9" max="9" width="12.81640625" customWidth="1"/>
    <col min="10" max="10" width="16.453125" customWidth="1"/>
    <col min="11" max="11" width="33.26953125" customWidth="1"/>
  </cols>
  <sheetData>
    <row r="1" spans="1:11" ht="15.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</row>
    <row r="2" spans="1:11" ht="15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6" customHeight="1" thickBot="1">
      <c r="A3" s="3" t="s">
        <v>2</v>
      </c>
      <c r="B3" s="4" t="s">
        <v>3</v>
      </c>
      <c r="C3" s="5" t="s">
        <v>29</v>
      </c>
      <c r="D3" s="6" t="s">
        <v>30</v>
      </c>
      <c r="E3" s="6" t="s">
        <v>31</v>
      </c>
      <c r="F3" s="6" t="s">
        <v>32</v>
      </c>
      <c r="G3" s="6" t="s">
        <v>33</v>
      </c>
      <c r="H3" s="6" t="s">
        <v>34</v>
      </c>
      <c r="I3" s="7" t="s">
        <v>35</v>
      </c>
      <c r="J3" s="8" t="s">
        <v>36</v>
      </c>
    </row>
    <row r="4" spans="1:11" ht="44" thickBot="1">
      <c r="A4" s="9" t="s">
        <v>4</v>
      </c>
      <c r="B4" s="10"/>
      <c r="C4" s="61" t="s">
        <v>5</v>
      </c>
      <c r="D4" s="61" t="s">
        <v>6</v>
      </c>
      <c r="E4" s="62" t="s">
        <v>7</v>
      </c>
      <c r="F4" s="62" t="s">
        <v>8</v>
      </c>
      <c r="G4" s="61" t="s">
        <v>9</v>
      </c>
      <c r="H4" s="61" t="s">
        <v>10</v>
      </c>
      <c r="I4" s="61" t="s">
        <v>11</v>
      </c>
      <c r="J4" s="61" t="s">
        <v>37</v>
      </c>
    </row>
    <row r="5" spans="1:11" s="16" customFormat="1">
      <c r="A5" s="11" t="s">
        <v>39</v>
      </c>
      <c r="B5" s="12" t="s">
        <v>1</v>
      </c>
      <c r="C5" s="13">
        <f t="shared" ref="C5:J5" si="0">C6+C7+C8+C9+C10</f>
        <v>53</v>
      </c>
      <c r="D5" s="13">
        <f t="shared" si="0"/>
        <v>30</v>
      </c>
      <c r="E5" s="13">
        <f t="shared" si="0"/>
        <v>1</v>
      </c>
      <c r="F5" s="13">
        <f t="shared" si="0"/>
        <v>0</v>
      </c>
      <c r="G5" s="13">
        <f t="shared" si="0"/>
        <v>0</v>
      </c>
      <c r="H5" s="13">
        <f t="shared" si="0"/>
        <v>1</v>
      </c>
      <c r="I5" s="14">
        <f t="shared" si="0"/>
        <v>0</v>
      </c>
      <c r="J5" s="15">
        <f t="shared" si="0"/>
        <v>0</v>
      </c>
    </row>
    <row r="6" spans="1:11">
      <c r="A6" s="17"/>
      <c r="B6" s="18">
        <v>2020</v>
      </c>
      <c r="C6" s="19">
        <v>25</v>
      </c>
      <c r="D6" s="19">
        <v>18</v>
      </c>
      <c r="E6" s="19">
        <v>1</v>
      </c>
      <c r="F6" s="19">
        <v>0</v>
      </c>
      <c r="G6" s="19">
        <v>0</v>
      </c>
      <c r="H6" s="19">
        <v>0</v>
      </c>
      <c r="I6" s="20">
        <v>0</v>
      </c>
      <c r="J6" s="21">
        <v>0</v>
      </c>
    </row>
    <row r="7" spans="1:11">
      <c r="A7" s="17"/>
      <c r="B7" s="18">
        <v>2021</v>
      </c>
      <c r="C7" s="19">
        <f>'[1]2021'!B6</f>
        <v>11</v>
      </c>
      <c r="D7" s="19">
        <f>'[1]2021'!C6</f>
        <v>10</v>
      </c>
      <c r="E7" s="19">
        <v>0</v>
      </c>
      <c r="F7" s="19">
        <v>0</v>
      </c>
      <c r="G7" s="19">
        <v>0</v>
      </c>
      <c r="H7" s="19">
        <v>0</v>
      </c>
      <c r="I7" s="20">
        <v>0</v>
      </c>
      <c r="J7" s="21">
        <v>0</v>
      </c>
    </row>
    <row r="8" spans="1:11">
      <c r="A8" s="17"/>
      <c r="B8" s="18">
        <v>2022</v>
      </c>
      <c r="C8" s="19">
        <f>'[1]2022'!B6</f>
        <v>13</v>
      </c>
      <c r="D8" s="19">
        <v>0</v>
      </c>
      <c r="E8" s="19">
        <v>0</v>
      </c>
      <c r="F8" s="19">
        <v>0</v>
      </c>
      <c r="G8" s="19">
        <v>0</v>
      </c>
      <c r="H8" s="19">
        <v>1</v>
      </c>
      <c r="I8" s="20">
        <v>0</v>
      </c>
      <c r="J8" s="21">
        <v>0</v>
      </c>
    </row>
    <row r="9" spans="1:11">
      <c r="A9" s="17"/>
      <c r="B9" s="18">
        <v>2023</v>
      </c>
      <c r="C9" s="19">
        <f>'[1]2023'!B6</f>
        <v>3</v>
      </c>
      <c r="D9" s="19">
        <f>'[1]2023'!C6</f>
        <v>2</v>
      </c>
      <c r="E9" s="19">
        <v>0</v>
      </c>
      <c r="F9" s="19">
        <v>0</v>
      </c>
      <c r="G9" s="19">
        <v>0</v>
      </c>
      <c r="H9" s="19">
        <v>0</v>
      </c>
      <c r="I9" s="20">
        <v>0</v>
      </c>
      <c r="J9" s="21">
        <v>0</v>
      </c>
    </row>
    <row r="10" spans="1:11" ht="15" thickBot="1">
      <c r="A10" s="22"/>
      <c r="B10" s="23" t="s">
        <v>12</v>
      </c>
      <c r="C10" s="24">
        <f>'[1]2024'!B6</f>
        <v>1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5">
        <v>0</v>
      </c>
      <c r="J10" s="26">
        <v>0</v>
      </c>
    </row>
    <row r="11" spans="1:11" s="16" customFormat="1" ht="15" customHeight="1">
      <c r="A11" s="11" t="s">
        <v>13</v>
      </c>
      <c r="B11" s="12" t="s">
        <v>1</v>
      </c>
      <c r="C11" s="13">
        <f>C12+C13+C14+C15+C16</f>
        <v>14</v>
      </c>
      <c r="D11" s="13">
        <f>D12+D13+D14+D15+D16</f>
        <v>3</v>
      </c>
      <c r="E11" s="13">
        <f t="shared" ref="E11:J11" si="1">E12+E13+E14+E15+E16</f>
        <v>2</v>
      </c>
      <c r="F11" s="13">
        <f t="shared" si="1"/>
        <v>2</v>
      </c>
      <c r="G11" s="13">
        <f t="shared" si="1"/>
        <v>0</v>
      </c>
      <c r="H11" s="13">
        <f t="shared" si="1"/>
        <v>0</v>
      </c>
      <c r="I11" s="13">
        <f t="shared" si="1"/>
        <v>0</v>
      </c>
      <c r="J11" s="15">
        <f t="shared" si="1"/>
        <v>0</v>
      </c>
    </row>
    <row r="12" spans="1:11" ht="15" customHeight="1">
      <c r="A12" s="17"/>
      <c r="B12" s="18">
        <v>2020</v>
      </c>
      <c r="C12" s="19">
        <f>'[1]2020'!B7</f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20">
        <v>0</v>
      </c>
      <c r="J12" s="21">
        <v>0</v>
      </c>
    </row>
    <row r="13" spans="1:11" ht="15" customHeight="1">
      <c r="A13" s="17"/>
      <c r="B13" s="18">
        <v>2021</v>
      </c>
      <c r="C13" s="19">
        <f>'[1]2021'!B7</f>
        <v>4</v>
      </c>
      <c r="D13" s="19">
        <f>'[1]2021'!C7</f>
        <v>1</v>
      </c>
      <c r="E13" s="19">
        <f>'[1]2021'!D7</f>
        <v>1</v>
      </c>
      <c r="F13" s="19">
        <f>'[1]2021'!E7</f>
        <v>1</v>
      </c>
      <c r="G13" s="19">
        <v>0</v>
      </c>
      <c r="H13" s="19">
        <v>0</v>
      </c>
      <c r="I13" s="20">
        <v>0</v>
      </c>
      <c r="J13" s="21">
        <v>0</v>
      </c>
    </row>
    <row r="14" spans="1:11" ht="15" customHeight="1">
      <c r="A14" s="17"/>
      <c r="B14" s="18">
        <v>2022</v>
      </c>
      <c r="C14" s="19">
        <f>'[1]2022'!B7</f>
        <v>2</v>
      </c>
      <c r="D14" s="19">
        <f>'[1]2022'!C7</f>
        <v>1</v>
      </c>
      <c r="E14" s="19">
        <f>'[1]2022'!D7</f>
        <v>1</v>
      </c>
      <c r="F14" s="19">
        <f>'[1]2022'!E7</f>
        <v>1</v>
      </c>
      <c r="G14" s="19">
        <v>0</v>
      </c>
      <c r="H14" s="19">
        <v>0</v>
      </c>
      <c r="I14" s="20">
        <v>0</v>
      </c>
      <c r="J14" s="21">
        <v>0</v>
      </c>
    </row>
    <row r="15" spans="1:11" ht="15" customHeight="1">
      <c r="A15" s="17"/>
      <c r="B15" s="18">
        <v>2023</v>
      </c>
      <c r="C15" s="19">
        <f>'[1]2023'!B7</f>
        <v>6</v>
      </c>
      <c r="D15" s="19">
        <f>'[1]2023'!C7</f>
        <v>1</v>
      </c>
      <c r="E15" s="19">
        <v>0</v>
      </c>
      <c r="F15" s="19">
        <v>0</v>
      </c>
      <c r="G15" s="19">
        <v>0</v>
      </c>
      <c r="H15" s="19">
        <v>0</v>
      </c>
      <c r="I15" s="20">
        <v>0</v>
      </c>
      <c r="J15" s="21">
        <v>0</v>
      </c>
    </row>
    <row r="16" spans="1:11" ht="15" customHeight="1" thickBot="1">
      <c r="A16" s="22"/>
      <c r="B16" s="23" t="s">
        <v>12</v>
      </c>
      <c r="C16" s="24">
        <f>'[1]2024'!B7</f>
        <v>2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5">
        <v>0</v>
      </c>
      <c r="J16" s="26">
        <v>0</v>
      </c>
    </row>
    <row r="17" spans="1:10" s="16" customFormat="1">
      <c r="A17" s="11" t="s">
        <v>14</v>
      </c>
      <c r="B17" s="12" t="s">
        <v>1</v>
      </c>
      <c r="C17" s="13">
        <f>C18+C19+C20+C21+C22</f>
        <v>38</v>
      </c>
      <c r="D17" s="13">
        <f t="shared" ref="D17:J17" si="2">D18+D19+D20+D21+D22</f>
        <v>23</v>
      </c>
      <c r="E17" s="13">
        <f t="shared" si="2"/>
        <v>2</v>
      </c>
      <c r="F17" s="13">
        <f t="shared" si="2"/>
        <v>0</v>
      </c>
      <c r="G17" s="13">
        <f t="shared" si="2"/>
        <v>0</v>
      </c>
      <c r="H17" s="13">
        <f t="shared" si="2"/>
        <v>0</v>
      </c>
      <c r="I17" s="13">
        <f t="shared" si="2"/>
        <v>0</v>
      </c>
      <c r="J17" s="13">
        <f t="shared" si="2"/>
        <v>0</v>
      </c>
    </row>
    <row r="18" spans="1:10">
      <c r="A18" s="17"/>
      <c r="B18" s="18">
        <v>2020</v>
      </c>
      <c r="C18" s="19">
        <f>'[1]2020'!B8</f>
        <v>6</v>
      </c>
      <c r="D18" s="19">
        <f>'[1]2020'!C8</f>
        <v>4</v>
      </c>
      <c r="E18" s="19">
        <v>0</v>
      </c>
      <c r="F18" s="19">
        <v>0</v>
      </c>
      <c r="G18" s="19">
        <v>0</v>
      </c>
      <c r="H18" s="19">
        <v>0</v>
      </c>
      <c r="I18" s="20">
        <v>0</v>
      </c>
      <c r="J18" s="21">
        <v>0</v>
      </c>
    </row>
    <row r="19" spans="1:10">
      <c r="A19" s="17"/>
      <c r="B19" s="18">
        <v>2021</v>
      </c>
      <c r="C19" s="19">
        <f>'[1]2021'!B8</f>
        <v>9</v>
      </c>
      <c r="D19" s="19">
        <f>'[1]2021'!C8</f>
        <v>5</v>
      </c>
      <c r="E19" s="19">
        <v>0</v>
      </c>
      <c r="F19" s="19">
        <v>0</v>
      </c>
      <c r="G19" s="19">
        <v>0</v>
      </c>
      <c r="H19" s="19">
        <v>0</v>
      </c>
      <c r="I19" s="20">
        <v>0</v>
      </c>
      <c r="J19" s="21">
        <v>0</v>
      </c>
    </row>
    <row r="20" spans="1:10">
      <c r="A20" s="17"/>
      <c r="B20" s="18">
        <v>2022</v>
      </c>
      <c r="C20" s="19">
        <f>'[1]2022'!B8</f>
        <v>6</v>
      </c>
      <c r="D20" s="19">
        <f>'[1]2022'!C8</f>
        <v>5</v>
      </c>
      <c r="E20" s="19">
        <f>'[1]2022'!D8</f>
        <v>2</v>
      </c>
      <c r="F20" s="19">
        <v>0</v>
      </c>
      <c r="G20" s="19">
        <v>0</v>
      </c>
      <c r="H20" s="19">
        <v>0</v>
      </c>
      <c r="I20" s="20">
        <v>0</v>
      </c>
      <c r="J20" s="21">
        <v>0</v>
      </c>
    </row>
    <row r="21" spans="1:10">
      <c r="A21" s="17"/>
      <c r="B21" s="18">
        <v>2023</v>
      </c>
      <c r="C21" s="19">
        <f>'[1]2023'!B8</f>
        <v>16</v>
      </c>
      <c r="D21" s="19">
        <f>'[1]2023'!C8</f>
        <v>8</v>
      </c>
      <c r="E21" s="19">
        <v>0</v>
      </c>
      <c r="F21" s="19">
        <v>0</v>
      </c>
      <c r="G21" s="19">
        <v>0</v>
      </c>
      <c r="H21" s="19">
        <v>0</v>
      </c>
      <c r="I21" s="20">
        <v>0</v>
      </c>
      <c r="J21" s="21">
        <v>0</v>
      </c>
    </row>
    <row r="22" spans="1:10" ht="15" thickBot="1">
      <c r="A22" s="22"/>
      <c r="B22" s="23" t="s">
        <v>12</v>
      </c>
      <c r="C22" s="24">
        <f>'[1]2024'!B8</f>
        <v>1</v>
      </c>
      <c r="D22" s="24">
        <f>'[1]2024'!C8</f>
        <v>1</v>
      </c>
      <c r="E22" s="24">
        <v>0</v>
      </c>
      <c r="F22" s="24">
        <v>0</v>
      </c>
      <c r="G22" s="24">
        <v>0</v>
      </c>
      <c r="H22" s="24">
        <v>0</v>
      </c>
      <c r="I22" s="25">
        <v>0</v>
      </c>
      <c r="J22" s="26">
        <v>0</v>
      </c>
    </row>
    <row r="23" spans="1:10" s="16" customFormat="1">
      <c r="A23" s="11" t="s">
        <v>15</v>
      </c>
      <c r="B23" s="12" t="s">
        <v>1</v>
      </c>
      <c r="C23" s="13">
        <f>C24+C25+C26+C27+C28</f>
        <v>72</v>
      </c>
      <c r="D23" s="13">
        <f t="shared" ref="D23:J23" si="3">D24+D25+D26+D27+D28</f>
        <v>43</v>
      </c>
      <c r="E23" s="13">
        <f t="shared" si="3"/>
        <v>0</v>
      </c>
      <c r="F23" s="13">
        <f t="shared" si="3"/>
        <v>0</v>
      </c>
      <c r="G23" s="13">
        <f t="shared" si="3"/>
        <v>0</v>
      </c>
      <c r="H23" s="13">
        <f t="shared" si="3"/>
        <v>0</v>
      </c>
      <c r="I23" s="13">
        <f t="shared" si="3"/>
        <v>0</v>
      </c>
      <c r="J23" s="13">
        <f t="shared" si="3"/>
        <v>0</v>
      </c>
    </row>
    <row r="24" spans="1:10">
      <c r="A24" s="17"/>
      <c r="B24" s="18">
        <v>2020</v>
      </c>
      <c r="C24" s="19">
        <f>'[1]2020'!B9</f>
        <v>7</v>
      </c>
      <c r="D24" s="19">
        <f>'[1]2020'!C9</f>
        <v>5</v>
      </c>
      <c r="E24" s="19">
        <v>0</v>
      </c>
      <c r="F24" s="19">
        <v>0</v>
      </c>
      <c r="G24" s="19">
        <v>0</v>
      </c>
      <c r="H24" s="19">
        <v>0</v>
      </c>
      <c r="I24" s="20">
        <v>0</v>
      </c>
      <c r="J24" s="21">
        <v>0</v>
      </c>
    </row>
    <row r="25" spans="1:10">
      <c r="A25" s="17"/>
      <c r="B25" s="18">
        <v>2021</v>
      </c>
      <c r="C25" s="19">
        <f>'[1]2021'!B9</f>
        <v>14</v>
      </c>
      <c r="D25" s="19">
        <f>'[1]2021'!C9</f>
        <v>13</v>
      </c>
      <c r="E25" s="19">
        <v>0</v>
      </c>
      <c r="F25" s="19">
        <v>0</v>
      </c>
      <c r="G25" s="19">
        <v>0</v>
      </c>
      <c r="H25" s="19">
        <v>0</v>
      </c>
      <c r="I25" s="20">
        <v>0</v>
      </c>
      <c r="J25" s="21">
        <v>0</v>
      </c>
    </row>
    <row r="26" spans="1:10">
      <c r="A26" s="17"/>
      <c r="B26" s="18">
        <v>2022</v>
      </c>
      <c r="C26" s="19">
        <f>'[1]2022'!B9</f>
        <v>25</v>
      </c>
      <c r="D26" s="19">
        <f>'[1]2022'!C9</f>
        <v>16</v>
      </c>
      <c r="E26" s="19">
        <v>0</v>
      </c>
      <c r="F26" s="19">
        <v>0</v>
      </c>
      <c r="G26" s="19">
        <v>0</v>
      </c>
      <c r="H26" s="19">
        <v>0</v>
      </c>
      <c r="I26" s="20">
        <v>0</v>
      </c>
      <c r="J26" s="21">
        <v>0</v>
      </c>
    </row>
    <row r="27" spans="1:10">
      <c r="A27" s="17"/>
      <c r="B27" s="18">
        <v>2023</v>
      </c>
      <c r="C27" s="19">
        <f>'[1]2023'!B9</f>
        <v>22</v>
      </c>
      <c r="D27" s="19">
        <f>'[1]2023'!C9</f>
        <v>9</v>
      </c>
      <c r="E27" s="19">
        <v>0</v>
      </c>
      <c r="F27" s="19">
        <v>0</v>
      </c>
      <c r="G27" s="19">
        <v>0</v>
      </c>
      <c r="H27" s="19">
        <v>0</v>
      </c>
      <c r="I27" s="20">
        <v>0</v>
      </c>
      <c r="J27" s="21">
        <v>0</v>
      </c>
    </row>
    <row r="28" spans="1:10" ht="15" thickBot="1">
      <c r="A28" s="22"/>
      <c r="B28" s="23" t="s">
        <v>16</v>
      </c>
      <c r="C28" s="24">
        <f>'[1]2024'!B9</f>
        <v>4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5">
        <v>0</v>
      </c>
      <c r="J28" s="26">
        <v>0</v>
      </c>
    </row>
    <row r="29" spans="1:10" s="16" customFormat="1">
      <c r="A29" s="11" t="s">
        <v>17</v>
      </c>
      <c r="B29" s="12" t="s">
        <v>1</v>
      </c>
      <c r="C29" s="13">
        <f>C30+C31+C32+C33+C34</f>
        <v>23</v>
      </c>
      <c r="D29" s="13">
        <f t="shared" ref="D29:J29" si="4">D30+D31+D32+D33+D34</f>
        <v>13</v>
      </c>
      <c r="E29" s="13">
        <f t="shared" si="4"/>
        <v>4</v>
      </c>
      <c r="F29" s="13">
        <f t="shared" si="4"/>
        <v>2</v>
      </c>
      <c r="G29" s="13">
        <f t="shared" si="4"/>
        <v>0</v>
      </c>
      <c r="H29" s="13">
        <f t="shared" si="4"/>
        <v>1</v>
      </c>
      <c r="I29" s="13">
        <f t="shared" si="4"/>
        <v>0</v>
      </c>
      <c r="J29" s="13">
        <f t="shared" si="4"/>
        <v>0</v>
      </c>
    </row>
    <row r="30" spans="1:10">
      <c r="A30" s="17"/>
      <c r="B30" s="18">
        <v>2020</v>
      </c>
      <c r="C30" s="19">
        <f>'[1]2020'!B10</f>
        <v>2</v>
      </c>
      <c r="D30" s="19">
        <f>'[1]2020'!C10</f>
        <v>1</v>
      </c>
      <c r="E30" s="19">
        <v>0</v>
      </c>
      <c r="F30" s="19">
        <v>0</v>
      </c>
      <c r="G30" s="19">
        <v>0</v>
      </c>
      <c r="H30" s="19">
        <v>0</v>
      </c>
      <c r="I30" s="20">
        <v>0</v>
      </c>
      <c r="J30" s="21">
        <v>0</v>
      </c>
    </row>
    <row r="31" spans="1:10">
      <c r="A31" s="17"/>
      <c r="B31" s="18">
        <v>2021</v>
      </c>
      <c r="C31" s="19">
        <f>'[1]2021'!B10</f>
        <v>9</v>
      </c>
      <c r="D31" s="19">
        <f>'[1]2021'!C10</f>
        <v>8</v>
      </c>
      <c r="E31" s="19">
        <v>0</v>
      </c>
      <c r="F31" s="19">
        <f>'[1]2021'!E10</f>
        <v>1</v>
      </c>
      <c r="G31" s="19">
        <v>0</v>
      </c>
      <c r="H31" s="19">
        <f>'[1]2021'!G10</f>
        <v>1</v>
      </c>
      <c r="I31" s="20">
        <v>0</v>
      </c>
      <c r="J31" s="21">
        <v>0</v>
      </c>
    </row>
    <row r="32" spans="1:10">
      <c r="A32" s="17"/>
      <c r="B32" s="18">
        <v>2022</v>
      </c>
      <c r="C32" s="19">
        <f>'[1]2022'!B10</f>
        <v>9</v>
      </c>
      <c r="D32" s="19">
        <v>3</v>
      </c>
      <c r="E32" s="19">
        <v>2</v>
      </c>
      <c r="F32" s="19">
        <v>1</v>
      </c>
      <c r="G32" s="19">
        <v>0</v>
      </c>
      <c r="H32" s="19">
        <v>0</v>
      </c>
      <c r="I32" s="20">
        <v>0</v>
      </c>
      <c r="J32" s="21">
        <v>0</v>
      </c>
    </row>
    <row r="33" spans="1:10">
      <c r="A33" s="17"/>
      <c r="B33" s="18">
        <v>2023</v>
      </c>
      <c r="C33" s="19">
        <f>'[1]2023'!B10</f>
        <v>3</v>
      </c>
      <c r="D33" s="19">
        <v>1</v>
      </c>
      <c r="E33" s="19">
        <v>2</v>
      </c>
      <c r="F33" s="19">
        <v>0</v>
      </c>
      <c r="G33" s="19">
        <v>0</v>
      </c>
      <c r="H33" s="19">
        <v>0</v>
      </c>
      <c r="I33" s="20">
        <v>0</v>
      </c>
      <c r="J33" s="21">
        <v>0</v>
      </c>
    </row>
    <row r="34" spans="1:10" ht="15" thickBot="1">
      <c r="A34" s="22"/>
      <c r="B34" s="23" t="s">
        <v>12</v>
      </c>
      <c r="C34" s="24">
        <f>'[1]2024'!B100</f>
        <v>0</v>
      </c>
      <c r="D34" s="24">
        <v>0</v>
      </c>
      <c r="E34" s="24">
        <v>0</v>
      </c>
      <c r="F34" s="24">
        <v>0</v>
      </c>
      <c r="G34" s="24">
        <v>0</v>
      </c>
      <c r="H34" s="24">
        <v>0</v>
      </c>
      <c r="I34" s="25">
        <v>0</v>
      </c>
      <c r="J34" s="26">
        <v>0</v>
      </c>
    </row>
    <row r="35" spans="1:10" s="16" customFormat="1">
      <c r="A35" s="27" t="s">
        <v>18</v>
      </c>
      <c r="B35" s="28" t="s">
        <v>1</v>
      </c>
      <c r="C35" s="13">
        <f>C36+C37+C38+C39+C40</f>
        <v>43</v>
      </c>
      <c r="D35" s="13">
        <f t="shared" ref="D35:J35" si="5">D36+D37+D38+D39+D40</f>
        <v>28</v>
      </c>
      <c r="E35" s="13">
        <f t="shared" si="5"/>
        <v>11</v>
      </c>
      <c r="F35" s="13">
        <f t="shared" si="5"/>
        <v>4</v>
      </c>
      <c r="G35" s="13">
        <f t="shared" si="5"/>
        <v>0</v>
      </c>
      <c r="H35" s="13">
        <f t="shared" si="5"/>
        <v>0</v>
      </c>
      <c r="I35" s="13">
        <f t="shared" si="5"/>
        <v>0</v>
      </c>
      <c r="J35" s="13">
        <f t="shared" si="5"/>
        <v>0</v>
      </c>
    </row>
    <row r="36" spans="1:10">
      <c r="A36" s="29"/>
      <c r="B36" s="30">
        <v>2020</v>
      </c>
      <c r="C36" s="31">
        <f>'[1]2020'!B11</f>
        <v>3</v>
      </c>
      <c r="D36" s="19">
        <v>2</v>
      </c>
      <c r="E36" s="19">
        <v>1</v>
      </c>
      <c r="F36" s="19">
        <v>0</v>
      </c>
      <c r="G36" s="19">
        <v>0</v>
      </c>
      <c r="H36" s="19">
        <v>0</v>
      </c>
      <c r="I36" s="20">
        <v>0</v>
      </c>
      <c r="J36" s="21">
        <v>0</v>
      </c>
    </row>
    <row r="37" spans="1:10">
      <c r="A37" s="29"/>
      <c r="B37" s="30">
        <v>2021</v>
      </c>
      <c r="C37" s="19">
        <f>'[1]2021'!B11</f>
        <v>7</v>
      </c>
      <c r="D37" s="19">
        <v>2</v>
      </c>
      <c r="E37" s="19">
        <v>3</v>
      </c>
      <c r="F37" s="19">
        <v>2</v>
      </c>
      <c r="G37" s="19">
        <v>0</v>
      </c>
      <c r="H37" s="19">
        <v>0</v>
      </c>
      <c r="I37" s="20">
        <v>0</v>
      </c>
      <c r="J37" s="21">
        <v>0</v>
      </c>
    </row>
    <row r="38" spans="1:10">
      <c r="A38" s="29"/>
      <c r="B38" s="30">
        <v>2022</v>
      </c>
      <c r="C38" s="19">
        <f>'[1]2022'!B11</f>
        <v>18</v>
      </c>
      <c r="D38" s="19">
        <v>13</v>
      </c>
      <c r="E38" s="19">
        <v>2</v>
      </c>
      <c r="F38" s="19">
        <v>1</v>
      </c>
      <c r="G38" s="19">
        <v>0</v>
      </c>
      <c r="H38" s="19">
        <v>0</v>
      </c>
      <c r="I38" s="20">
        <v>0</v>
      </c>
      <c r="J38" s="21">
        <v>0</v>
      </c>
    </row>
    <row r="39" spans="1:10">
      <c r="A39" s="29"/>
      <c r="B39" s="30">
        <v>2023</v>
      </c>
      <c r="C39" s="19">
        <f>'[1]2023'!B11</f>
        <v>11</v>
      </c>
      <c r="D39" s="19">
        <v>7</v>
      </c>
      <c r="E39" s="19">
        <v>1</v>
      </c>
      <c r="F39" s="19">
        <v>1</v>
      </c>
      <c r="G39" s="19">
        <v>0</v>
      </c>
      <c r="H39" s="19">
        <v>0</v>
      </c>
      <c r="I39" s="20">
        <v>0</v>
      </c>
      <c r="J39" s="21">
        <v>0</v>
      </c>
    </row>
    <row r="40" spans="1:10" ht="15" thickBot="1">
      <c r="A40" s="32"/>
      <c r="B40" s="33" t="s">
        <v>12</v>
      </c>
      <c r="C40" s="24">
        <f>'[1]2024'!B11</f>
        <v>4</v>
      </c>
      <c r="D40" s="24">
        <v>4</v>
      </c>
      <c r="E40" s="24">
        <v>4</v>
      </c>
      <c r="F40" s="24">
        <v>0</v>
      </c>
      <c r="G40" s="24">
        <v>0</v>
      </c>
      <c r="H40" s="24">
        <v>0</v>
      </c>
      <c r="I40" s="25">
        <v>0</v>
      </c>
      <c r="J40" s="26">
        <v>0</v>
      </c>
    </row>
    <row r="41" spans="1:10" s="16" customFormat="1">
      <c r="A41" s="27" t="s">
        <v>19</v>
      </c>
      <c r="B41" s="28" t="s">
        <v>1</v>
      </c>
      <c r="C41" s="13">
        <f>C42+C43+C44+C45+C46</f>
        <v>6</v>
      </c>
      <c r="D41" s="13">
        <f t="shared" ref="D41:J41" si="6">D42+D43+D44+D45+D46</f>
        <v>4</v>
      </c>
      <c r="E41" s="13">
        <f t="shared" si="6"/>
        <v>0</v>
      </c>
      <c r="F41" s="13">
        <f t="shared" si="6"/>
        <v>0</v>
      </c>
      <c r="G41" s="13">
        <f t="shared" si="6"/>
        <v>0</v>
      </c>
      <c r="H41" s="13">
        <f t="shared" si="6"/>
        <v>0</v>
      </c>
      <c r="I41" s="13">
        <f t="shared" si="6"/>
        <v>0</v>
      </c>
      <c r="J41" s="13">
        <f t="shared" si="6"/>
        <v>0</v>
      </c>
    </row>
    <row r="42" spans="1:10">
      <c r="A42" s="29"/>
      <c r="B42" s="30">
        <v>2020</v>
      </c>
      <c r="C42" s="19">
        <f>'[1]2020'!B12</f>
        <v>1</v>
      </c>
      <c r="D42" s="19">
        <v>1</v>
      </c>
      <c r="E42" s="19">
        <v>0</v>
      </c>
      <c r="F42" s="19">
        <v>0</v>
      </c>
      <c r="G42" s="19">
        <v>0</v>
      </c>
      <c r="H42" s="19">
        <v>0</v>
      </c>
      <c r="I42" s="20">
        <v>0</v>
      </c>
      <c r="J42" s="21">
        <v>0</v>
      </c>
    </row>
    <row r="43" spans="1:10">
      <c r="A43" s="29"/>
      <c r="B43" s="30">
        <v>2021</v>
      </c>
      <c r="C43" s="19">
        <f>'[1]2021'!B12</f>
        <v>2</v>
      </c>
      <c r="D43" s="19">
        <v>1</v>
      </c>
      <c r="E43" s="19">
        <v>0</v>
      </c>
      <c r="F43" s="19">
        <v>0</v>
      </c>
      <c r="G43" s="19">
        <v>0</v>
      </c>
      <c r="H43" s="19">
        <v>0</v>
      </c>
      <c r="I43" s="20">
        <v>0</v>
      </c>
      <c r="J43" s="21">
        <v>0</v>
      </c>
    </row>
    <row r="44" spans="1:10">
      <c r="A44" s="29"/>
      <c r="B44" s="30">
        <v>2022</v>
      </c>
      <c r="C44" s="19">
        <f>'[1]2022'!B12</f>
        <v>2</v>
      </c>
      <c r="D44" s="19">
        <v>1</v>
      </c>
      <c r="E44" s="19">
        <v>0</v>
      </c>
      <c r="F44" s="19">
        <v>0</v>
      </c>
      <c r="G44" s="19">
        <v>0</v>
      </c>
      <c r="H44" s="19">
        <v>0</v>
      </c>
      <c r="I44" s="20">
        <v>0</v>
      </c>
      <c r="J44" s="21">
        <v>0</v>
      </c>
    </row>
    <row r="45" spans="1:10">
      <c r="A45" s="29"/>
      <c r="B45" s="30">
        <v>2023</v>
      </c>
      <c r="C45" s="19">
        <f>'[1]2023'!B12</f>
        <v>1</v>
      </c>
      <c r="D45" s="19">
        <v>1</v>
      </c>
      <c r="E45" s="19">
        <v>0</v>
      </c>
      <c r="F45" s="19">
        <v>0</v>
      </c>
      <c r="G45" s="19">
        <v>0</v>
      </c>
      <c r="H45" s="19">
        <v>0</v>
      </c>
      <c r="I45" s="20">
        <v>0</v>
      </c>
      <c r="J45" s="21">
        <v>0</v>
      </c>
    </row>
    <row r="46" spans="1:10" ht="15" thickBot="1">
      <c r="A46" s="32"/>
      <c r="B46" s="33" t="s">
        <v>12</v>
      </c>
      <c r="C46" s="24">
        <f>'[1]2024'!B12</f>
        <v>0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5">
        <v>0</v>
      </c>
      <c r="J46" s="26">
        <v>0</v>
      </c>
    </row>
    <row r="47" spans="1:10" s="16" customFormat="1">
      <c r="A47" s="27" t="s">
        <v>20</v>
      </c>
      <c r="B47" s="28" t="s">
        <v>1</v>
      </c>
      <c r="C47" s="13">
        <f>C48+C49+C50+C51+C52</f>
        <v>25</v>
      </c>
      <c r="D47" s="13">
        <f t="shared" ref="D47:J47" si="7">D48+D49+D50+D51+D52</f>
        <v>8</v>
      </c>
      <c r="E47" s="13">
        <f t="shared" si="7"/>
        <v>1</v>
      </c>
      <c r="F47" s="13">
        <f t="shared" si="7"/>
        <v>1</v>
      </c>
      <c r="G47" s="13">
        <f t="shared" si="7"/>
        <v>0</v>
      </c>
      <c r="H47" s="13">
        <f t="shared" si="7"/>
        <v>0</v>
      </c>
      <c r="I47" s="13">
        <f t="shared" si="7"/>
        <v>0</v>
      </c>
      <c r="J47" s="13">
        <f t="shared" si="7"/>
        <v>0</v>
      </c>
    </row>
    <row r="48" spans="1:10">
      <c r="A48" s="29"/>
      <c r="B48" s="30">
        <v>2020</v>
      </c>
      <c r="C48" s="19">
        <f>'[1]2020'!B13</f>
        <v>5</v>
      </c>
      <c r="D48" s="19">
        <f>'[1]2020'!C13</f>
        <v>1</v>
      </c>
      <c r="E48" s="19">
        <v>0</v>
      </c>
      <c r="F48" s="19">
        <v>0</v>
      </c>
      <c r="G48" s="19">
        <v>0</v>
      </c>
      <c r="H48" s="19">
        <v>0</v>
      </c>
      <c r="I48" s="20">
        <v>0</v>
      </c>
      <c r="J48" s="21">
        <v>0</v>
      </c>
    </row>
    <row r="49" spans="1:10">
      <c r="A49" s="29"/>
      <c r="B49" s="30">
        <v>2021</v>
      </c>
      <c r="C49" s="19">
        <f>'[1]2021'!B13</f>
        <v>7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20">
        <v>0</v>
      </c>
      <c r="J49" s="21">
        <v>0</v>
      </c>
    </row>
    <row r="50" spans="1:10">
      <c r="A50" s="29"/>
      <c r="B50" s="30">
        <v>2022</v>
      </c>
      <c r="C50" s="19">
        <f>'[1]2022'!B13</f>
        <v>4</v>
      </c>
      <c r="D50" s="19">
        <v>1</v>
      </c>
      <c r="E50" s="19">
        <v>0</v>
      </c>
      <c r="F50" s="19">
        <v>0</v>
      </c>
      <c r="G50" s="19">
        <v>0</v>
      </c>
      <c r="H50" s="19">
        <v>0</v>
      </c>
      <c r="I50" s="20">
        <v>0</v>
      </c>
      <c r="J50" s="21">
        <v>0</v>
      </c>
    </row>
    <row r="51" spans="1:10">
      <c r="A51" s="29"/>
      <c r="B51" s="30">
        <v>2023</v>
      </c>
      <c r="C51" s="19">
        <f>'[1]2023'!B13</f>
        <v>8</v>
      </c>
      <c r="D51" s="19">
        <f>'[1]2023'!C13</f>
        <v>5</v>
      </c>
      <c r="E51" s="19">
        <v>1</v>
      </c>
      <c r="F51" s="19">
        <v>1</v>
      </c>
      <c r="G51" s="19">
        <v>0</v>
      </c>
      <c r="H51" s="19">
        <v>0</v>
      </c>
      <c r="I51" s="20">
        <v>0</v>
      </c>
      <c r="J51" s="21">
        <v>0</v>
      </c>
    </row>
    <row r="52" spans="1:10" ht="15" thickBot="1">
      <c r="A52" s="32"/>
      <c r="B52" s="33" t="s">
        <v>12</v>
      </c>
      <c r="C52" s="24">
        <f>'[1]2024'!B13</f>
        <v>1</v>
      </c>
      <c r="D52" s="24">
        <v>1</v>
      </c>
      <c r="E52" s="24">
        <v>0</v>
      </c>
      <c r="F52" s="24">
        <v>0</v>
      </c>
      <c r="G52" s="24">
        <v>0</v>
      </c>
      <c r="H52" s="24">
        <v>0</v>
      </c>
      <c r="I52" s="25">
        <v>0</v>
      </c>
      <c r="J52" s="26">
        <v>0</v>
      </c>
    </row>
    <row r="53" spans="1:10" s="16" customFormat="1">
      <c r="A53" s="27" t="s">
        <v>21</v>
      </c>
      <c r="B53" s="28" t="s">
        <v>1</v>
      </c>
      <c r="C53" s="13">
        <f>C54+C55+C56+C57+C58</f>
        <v>101</v>
      </c>
      <c r="D53" s="13">
        <f t="shared" ref="D53:J53" si="8">D54+D55+D56+D57+D58</f>
        <v>50</v>
      </c>
      <c r="E53" s="13">
        <f t="shared" si="8"/>
        <v>7</v>
      </c>
      <c r="F53" s="13">
        <f t="shared" si="8"/>
        <v>0</v>
      </c>
      <c r="G53" s="13">
        <f t="shared" si="8"/>
        <v>0</v>
      </c>
      <c r="H53" s="13">
        <f t="shared" si="8"/>
        <v>2</v>
      </c>
      <c r="I53" s="13">
        <f t="shared" si="8"/>
        <v>0</v>
      </c>
      <c r="J53" s="13">
        <f t="shared" si="8"/>
        <v>0</v>
      </c>
    </row>
    <row r="54" spans="1:10">
      <c r="A54" s="29"/>
      <c r="B54" s="30">
        <v>2020</v>
      </c>
      <c r="C54" s="19">
        <f>'[1]2020'!B14</f>
        <v>4</v>
      </c>
      <c r="D54" s="19">
        <v>4</v>
      </c>
      <c r="E54" s="19">
        <v>1</v>
      </c>
      <c r="F54" s="19">
        <v>0</v>
      </c>
      <c r="G54" s="19">
        <v>0</v>
      </c>
      <c r="H54" s="19">
        <v>0</v>
      </c>
      <c r="I54" s="20">
        <v>0</v>
      </c>
      <c r="J54" s="21">
        <v>0</v>
      </c>
    </row>
    <row r="55" spans="1:10">
      <c r="A55" s="29"/>
      <c r="B55" s="30">
        <v>2021</v>
      </c>
      <c r="C55" s="19">
        <f>'[1]2021'!B14</f>
        <v>11</v>
      </c>
      <c r="D55" s="19">
        <v>11</v>
      </c>
      <c r="E55" s="19">
        <v>1</v>
      </c>
      <c r="F55" s="19">
        <v>0</v>
      </c>
      <c r="G55" s="19">
        <v>0</v>
      </c>
      <c r="H55" s="19">
        <v>0</v>
      </c>
      <c r="I55" s="20">
        <v>0</v>
      </c>
      <c r="J55" s="21">
        <v>0</v>
      </c>
    </row>
    <row r="56" spans="1:10">
      <c r="A56" s="29"/>
      <c r="B56" s="30">
        <v>2022</v>
      </c>
      <c r="C56" s="19">
        <f>'[1]2022'!B14</f>
        <v>17</v>
      </c>
      <c r="D56" s="19">
        <v>16</v>
      </c>
      <c r="E56" s="19">
        <v>2</v>
      </c>
      <c r="F56" s="19">
        <v>0</v>
      </c>
      <c r="G56" s="19">
        <v>0</v>
      </c>
      <c r="H56" s="19">
        <v>1</v>
      </c>
      <c r="I56" s="20">
        <v>0</v>
      </c>
      <c r="J56" s="21">
        <v>0</v>
      </c>
    </row>
    <row r="57" spans="1:10">
      <c r="A57" s="29"/>
      <c r="B57" s="30">
        <v>2023</v>
      </c>
      <c r="C57" s="19">
        <f>'[1]2023'!B14</f>
        <v>59</v>
      </c>
      <c r="D57" s="19">
        <f>'[1]2023'!C14</f>
        <v>17</v>
      </c>
      <c r="E57" s="19">
        <f>'[1]2023'!D14</f>
        <v>3</v>
      </c>
      <c r="F57" s="19">
        <v>0</v>
      </c>
      <c r="G57" s="19">
        <v>0</v>
      </c>
      <c r="H57" s="19">
        <v>0</v>
      </c>
      <c r="I57" s="20">
        <v>0</v>
      </c>
      <c r="J57" s="21">
        <v>0</v>
      </c>
    </row>
    <row r="58" spans="1:10" ht="15" thickBot="1">
      <c r="A58" s="32"/>
      <c r="B58" s="33" t="s">
        <v>12</v>
      </c>
      <c r="C58" s="24">
        <f>'[1]2024'!B14</f>
        <v>10</v>
      </c>
      <c r="D58" s="24">
        <v>2</v>
      </c>
      <c r="E58" s="24">
        <v>0</v>
      </c>
      <c r="F58" s="24">
        <v>0</v>
      </c>
      <c r="G58" s="24">
        <v>0</v>
      </c>
      <c r="H58" s="24">
        <v>1</v>
      </c>
      <c r="I58" s="25">
        <v>0</v>
      </c>
      <c r="J58" s="26">
        <v>0</v>
      </c>
    </row>
    <row r="59" spans="1:10" s="16" customFormat="1">
      <c r="A59" s="27" t="s">
        <v>22</v>
      </c>
      <c r="B59" s="28" t="s">
        <v>1</v>
      </c>
      <c r="C59" s="13">
        <f>C60+C61+C62+C63+C64</f>
        <v>5</v>
      </c>
      <c r="D59" s="13">
        <f t="shared" ref="D59:J59" si="9">D60+D61+D62+D63+D64</f>
        <v>3</v>
      </c>
      <c r="E59" s="13">
        <f t="shared" si="9"/>
        <v>1</v>
      </c>
      <c r="F59" s="13">
        <f t="shared" si="9"/>
        <v>0</v>
      </c>
      <c r="G59" s="13">
        <f t="shared" si="9"/>
        <v>0</v>
      </c>
      <c r="H59" s="13">
        <f t="shared" si="9"/>
        <v>0</v>
      </c>
      <c r="I59" s="13">
        <f t="shared" si="9"/>
        <v>0</v>
      </c>
      <c r="J59" s="13">
        <f t="shared" si="9"/>
        <v>0</v>
      </c>
    </row>
    <row r="60" spans="1:10">
      <c r="A60" s="29"/>
      <c r="B60" s="30">
        <v>2020</v>
      </c>
      <c r="C60" s="19">
        <f>'[1]2020'!B15</f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20">
        <v>0</v>
      </c>
      <c r="J60" s="21">
        <v>0</v>
      </c>
    </row>
    <row r="61" spans="1:10">
      <c r="A61" s="29"/>
      <c r="B61" s="30">
        <v>2021</v>
      </c>
      <c r="C61" s="19">
        <f>'[1]2021'!B15</f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20">
        <v>0</v>
      </c>
      <c r="J61" s="21">
        <v>0</v>
      </c>
    </row>
    <row r="62" spans="1:10">
      <c r="A62" s="29"/>
      <c r="B62" s="30">
        <v>2022</v>
      </c>
      <c r="C62" s="19">
        <f>'[1]2022'!B15</f>
        <v>3</v>
      </c>
      <c r="D62" s="19">
        <v>2</v>
      </c>
      <c r="E62" s="19">
        <v>0</v>
      </c>
      <c r="F62" s="19">
        <v>0</v>
      </c>
      <c r="G62" s="19">
        <v>0</v>
      </c>
      <c r="H62" s="19">
        <v>0</v>
      </c>
      <c r="I62" s="20">
        <v>0</v>
      </c>
      <c r="J62" s="21">
        <v>0</v>
      </c>
    </row>
    <row r="63" spans="1:10">
      <c r="A63" s="29"/>
      <c r="B63" s="30">
        <v>2023</v>
      </c>
      <c r="C63" s="19">
        <f>'[1]2023'!B15</f>
        <v>2</v>
      </c>
      <c r="D63" s="19">
        <v>1</v>
      </c>
      <c r="E63" s="19">
        <v>1</v>
      </c>
      <c r="F63" s="19">
        <v>0</v>
      </c>
      <c r="G63" s="19">
        <v>0</v>
      </c>
      <c r="H63" s="19">
        <v>0</v>
      </c>
      <c r="I63" s="20">
        <v>0</v>
      </c>
      <c r="J63" s="21">
        <v>0</v>
      </c>
    </row>
    <row r="64" spans="1:10" ht="15" thickBot="1">
      <c r="A64" s="32"/>
      <c r="B64" s="33" t="s">
        <v>12</v>
      </c>
      <c r="C64" s="24">
        <f>'[1]2024'!B15</f>
        <v>0</v>
      </c>
      <c r="D64" s="24">
        <v>0</v>
      </c>
      <c r="E64" s="24">
        <v>0</v>
      </c>
      <c r="F64" s="24">
        <v>0</v>
      </c>
      <c r="G64" s="24">
        <v>0</v>
      </c>
      <c r="H64" s="24">
        <v>0</v>
      </c>
      <c r="I64" s="25">
        <v>0</v>
      </c>
      <c r="J64" s="26">
        <v>0</v>
      </c>
    </row>
    <row r="65" spans="1:10" s="16" customFormat="1">
      <c r="A65" s="27" t="s">
        <v>23</v>
      </c>
      <c r="B65" s="28" t="s">
        <v>1</v>
      </c>
      <c r="C65" s="13">
        <f>C66+C67+C68+C69+C70</f>
        <v>7</v>
      </c>
      <c r="D65" s="13">
        <f t="shared" ref="D65:J65" si="10">D66+D67+D68+D69+D70</f>
        <v>4</v>
      </c>
      <c r="E65" s="13">
        <f t="shared" si="10"/>
        <v>0</v>
      </c>
      <c r="F65" s="13">
        <f t="shared" si="10"/>
        <v>0</v>
      </c>
      <c r="G65" s="13">
        <f t="shared" si="10"/>
        <v>0</v>
      </c>
      <c r="H65" s="13">
        <f t="shared" si="10"/>
        <v>0</v>
      </c>
      <c r="I65" s="13">
        <f t="shared" si="10"/>
        <v>0</v>
      </c>
      <c r="J65" s="13">
        <f t="shared" si="10"/>
        <v>0</v>
      </c>
    </row>
    <row r="66" spans="1:10">
      <c r="A66" s="29"/>
      <c r="B66" s="30">
        <v>2020</v>
      </c>
      <c r="C66" s="34">
        <f>'[1]2020'!B16</f>
        <v>0</v>
      </c>
      <c r="D66" s="34">
        <v>0</v>
      </c>
      <c r="E66" s="34">
        <v>0</v>
      </c>
      <c r="F66" s="34">
        <v>0</v>
      </c>
      <c r="G66" s="34">
        <v>0</v>
      </c>
      <c r="H66" s="34">
        <v>0</v>
      </c>
      <c r="I66" s="35">
        <v>0</v>
      </c>
      <c r="J66" s="36">
        <v>0</v>
      </c>
    </row>
    <row r="67" spans="1:10">
      <c r="A67" s="29"/>
      <c r="B67" s="30">
        <v>2021</v>
      </c>
      <c r="C67" s="34">
        <f>'[1]2021'!B16</f>
        <v>1</v>
      </c>
      <c r="D67" s="34">
        <v>1</v>
      </c>
      <c r="E67" s="34">
        <v>0</v>
      </c>
      <c r="F67" s="34">
        <v>0</v>
      </c>
      <c r="G67" s="34">
        <v>0</v>
      </c>
      <c r="H67" s="34">
        <v>0</v>
      </c>
      <c r="I67" s="35">
        <v>0</v>
      </c>
      <c r="J67" s="36">
        <v>0</v>
      </c>
    </row>
    <row r="68" spans="1:10">
      <c r="A68" s="29"/>
      <c r="B68" s="30">
        <v>2022</v>
      </c>
      <c r="C68" s="34">
        <f>'[1]2022'!B16</f>
        <v>0</v>
      </c>
      <c r="D68" s="34">
        <v>0</v>
      </c>
      <c r="E68" s="34">
        <v>0</v>
      </c>
      <c r="F68" s="34">
        <v>0</v>
      </c>
      <c r="G68" s="34">
        <v>0</v>
      </c>
      <c r="H68" s="34">
        <v>0</v>
      </c>
      <c r="I68" s="35">
        <v>0</v>
      </c>
      <c r="J68" s="36">
        <v>0</v>
      </c>
    </row>
    <row r="69" spans="1:10">
      <c r="A69" s="29"/>
      <c r="B69" s="30">
        <v>2023</v>
      </c>
      <c r="C69" s="34">
        <f>'[1]2023'!B16</f>
        <v>6</v>
      </c>
      <c r="D69" s="34">
        <v>3</v>
      </c>
      <c r="E69" s="34">
        <v>0</v>
      </c>
      <c r="F69" s="34">
        <v>0</v>
      </c>
      <c r="G69" s="34">
        <v>0</v>
      </c>
      <c r="H69" s="34">
        <v>0</v>
      </c>
      <c r="I69" s="35">
        <v>0</v>
      </c>
      <c r="J69" s="36">
        <v>0</v>
      </c>
    </row>
    <row r="70" spans="1:10" ht="15" thickBot="1">
      <c r="A70" s="32"/>
      <c r="B70" s="33" t="s">
        <v>12</v>
      </c>
      <c r="C70" s="37">
        <f>'[1]2024'!B16</f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8">
        <v>0</v>
      </c>
      <c r="J70" s="39">
        <v>0</v>
      </c>
    </row>
    <row r="71" spans="1:10" s="16" customFormat="1">
      <c r="A71" s="27" t="s">
        <v>24</v>
      </c>
      <c r="B71" s="28" t="s">
        <v>1</v>
      </c>
      <c r="C71" s="13">
        <f>C72+C73+C74+C75+C76</f>
        <v>83</v>
      </c>
      <c r="D71" s="13">
        <f t="shared" ref="D71:J71" si="11">D72+D73+D74+D75+D76</f>
        <v>54</v>
      </c>
      <c r="E71" s="13">
        <f t="shared" si="11"/>
        <v>3</v>
      </c>
      <c r="F71" s="13">
        <f t="shared" si="11"/>
        <v>1</v>
      </c>
      <c r="G71" s="13">
        <f t="shared" si="11"/>
        <v>0</v>
      </c>
      <c r="H71" s="13">
        <f t="shared" si="11"/>
        <v>0</v>
      </c>
      <c r="I71" s="13">
        <f t="shared" si="11"/>
        <v>0</v>
      </c>
      <c r="J71" s="13">
        <f t="shared" si="11"/>
        <v>0</v>
      </c>
    </row>
    <row r="72" spans="1:10">
      <c r="A72" s="29"/>
      <c r="B72" s="30">
        <v>2020</v>
      </c>
      <c r="C72" s="19">
        <f>'[1]2020'!B17</f>
        <v>11</v>
      </c>
      <c r="D72" s="19">
        <f>'[1]2020'!C17</f>
        <v>8</v>
      </c>
      <c r="E72" s="19">
        <v>0</v>
      </c>
      <c r="F72" s="19">
        <v>0</v>
      </c>
      <c r="G72" s="19">
        <v>0</v>
      </c>
      <c r="H72" s="19">
        <v>0</v>
      </c>
      <c r="I72" s="20">
        <v>0</v>
      </c>
      <c r="J72" s="21">
        <v>0</v>
      </c>
    </row>
    <row r="73" spans="1:10">
      <c r="A73" s="29"/>
      <c r="B73" s="30">
        <v>2021</v>
      </c>
      <c r="C73" s="19">
        <f>'[1]2021'!B17</f>
        <v>18</v>
      </c>
      <c r="D73" s="19">
        <v>6</v>
      </c>
      <c r="E73" s="19">
        <v>1</v>
      </c>
      <c r="F73" s="19">
        <v>1</v>
      </c>
      <c r="G73" s="19">
        <v>0</v>
      </c>
      <c r="H73" s="19">
        <v>0</v>
      </c>
      <c r="I73" s="20">
        <v>0</v>
      </c>
      <c r="J73" s="21">
        <v>0</v>
      </c>
    </row>
    <row r="74" spans="1:10">
      <c r="A74" s="29"/>
      <c r="B74" s="30">
        <v>2022</v>
      </c>
      <c r="C74" s="19">
        <f>'[1]2022'!B17</f>
        <v>27</v>
      </c>
      <c r="D74" s="19">
        <v>15</v>
      </c>
      <c r="E74" s="19">
        <v>1</v>
      </c>
      <c r="F74" s="19">
        <v>0</v>
      </c>
      <c r="G74" s="19">
        <v>0</v>
      </c>
      <c r="H74" s="19">
        <v>0</v>
      </c>
      <c r="I74" s="20">
        <v>0</v>
      </c>
      <c r="J74" s="21">
        <v>0</v>
      </c>
    </row>
    <row r="75" spans="1:10">
      <c r="A75" s="29"/>
      <c r="B75" s="30">
        <v>2023</v>
      </c>
      <c r="C75" s="19">
        <f>'[1]2023'!B17</f>
        <v>23</v>
      </c>
      <c r="D75" s="19">
        <v>21</v>
      </c>
      <c r="E75" s="19">
        <v>1</v>
      </c>
      <c r="F75" s="19">
        <v>0</v>
      </c>
      <c r="G75" s="19">
        <v>0</v>
      </c>
      <c r="H75" s="19"/>
      <c r="I75" s="20">
        <v>0</v>
      </c>
      <c r="J75" s="21">
        <v>0</v>
      </c>
    </row>
    <row r="76" spans="1:10" ht="15" thickBot="1">
      <c r="A76" s="32"/>
      <c r="B76" s="33" t="s">
        <v>12</v>
      </c>
      <c r="C76" s="24">
        <f>'[1]2024'!B17</f>
        <v>4</v>
      </c>
      <c r="D76" s="24">
        <v>4</v>
      </c>
      <c r="E76" s="24">
        <v>0</v>
      </c>
      <c r="F76" s="24">
        <v>0</v>
      </c>
      <c r="G76" s="24">
        <v>0</v>
      </c>
      <c r="H76" s="24">
        <v>0</v>
      </c>
      <c r="I76" s="25">
        <v>0</v>
      </c>
      <c r="J76" s="26">
        <v>0</v>
      </c>
    </row>
    <row r="77" spans="1:10" s="16" customFormat="1">
      <c r="A77" s="27" t="s">
        <v>25</v>
      </c>
      <c r="B77" s="28" t="s">
        <v>1</v>
      </c>
      <c r="C77" s="13">
        <f>C78+C79+C80+C81+C82</f>
        <v>37</v>
      </c>
      <c r="D77" s="13">
        <f t="shared" ref="D77:J77" si="12">D78+D79+D80+D81+D82</f>
        <v>36</v>
      </c>
      <c r="E77" s="13">
        <f t="shared" si="12"/>
        <v>0</v>
      </c>
      <c r="F77" s="13">
        <f t="shared" si="12"/>
        <v>0</v>
      </c>
      <c r="G77" s="13">
        <f t="shared" si="12"/>
        <v>0</v>
      </c>
      <c r="H77" s="13">
        <f t="shared" si="12"/>
        <v>0</v>
      </c>
      <c r="I77" s="13">
        <f t="shared" si="12"/>
        <v>0</v>
      </c>
      <c r="J77" s="15">
        <f t="shared" si="12"/>
        <v>0</v>
      </c>
    </row>
    <row r="78" spans="1:10">
      <c r="A78" s="29"/>
      <c r="B78" s="30">
        <v>2020</v>
      </c>
      <c r="C78" s="19">
        <f>'[1]2020'!B18</f>
        <v>4</v>
      </c>
      <c r="D78" s="19">
        <v>4</v>
      </c>
      <c r="E78" s="19">
        <v>0</v>
      </c>
      <c r="F78" s="19">
        <v>0</v>
      </c>
      <c r="G78" s="19">
        <v>0</v>
      </c>
      <c r="H78" s="19">
        <v>0</v>
      </c>
      <c r="I78" s="20">
        <v>0</v>
      </c>
      <c r="J78" s="21">
        <v>0</v>
      </c>
    </row>
    <row r="79" spans="1:10">
      <c r="A79" s="29"/>
      <c r="B79" s="30">
        <v>2021</v>
      </c>
      <c r="C79" s="19">
        <f>'[1]2021'!B18</f>
        <v>10</v>
      </c>
      <c r="D79" s="19">
        <v>10</v>
      </c>
      <c r="E79" s="19">
        <v>0</v>
      </c>
      <c r="F79" s="19">
        <v>0</v>
      </c>
      <c r="G79" s="19">
        <v>0</v>
      </c>
      <c r="H79" s="19">
        <v>0</v>
      </c>
      <c r="I79" s="20">
        <v>0</v>
      </c>
      <c r="J79" s="21">
        <v>0</v>
      </c>
    </row>
    <row r="80" spans="1:10">
      <c r="A80" s="29"/>
      <c r="B80" s="30">
        <v>2022</v>
      </c>
      <c r="C80" s="19">
        <f>'[1]2022'!B18</f>
        <v>5</v>
      </c>
      <c r="D80" s="19">
        <v>5</v>
      </c>
      <c r="E80" s="19">
        <v>0</v>
      </c>
      <c r="F80" s="19">
        <v>0</v>
      </c>
      <c r="G80" s="19">
        <v>0</v>
      </c>
      <c r="H80" s="19">
        <v>0</v>
      </c>
      <c r="I80" s="20">
        <v>0</v>
      </c>
      <c r="J80" s="21">
        <v>0</v>
      </c>
    </row>
    <row r="81" spans="1:10">
      <c r="A81" s="29"/>
      <c r="B81" s="30">
        <v>2023</v>
      </c>
      <c r="C81" s="19">
        <f>'[1]2023'!B18</f>
        <v>15</v>
      </c>
      <c r="D81" s="19">
        <v>15</v>
      </c>
      <c r="E81" s="19">
        <v>0</v>
      </c>
      <c r="F81" s="19">
        <v>0</v>
      </c>
      <c r="G81" s="19">
        <v>0</v>
      </c>
      <c r="H81" s="19">
        <v>0</v>
      </c>
      <c r="I81" s="20">
        <v>0</v>
      </c>
      <c r="J81" s="21">
        <v>0</v>
      </c>
    </row>
    <row r="82" spans="1:10" ht="15" thickBot="1">
      <c r="A82" s="32"/>
      <c r="B82" s="33" t="s">
        <v>12</v>
      </c>
      <c r="C82" s="24">
        <f>'[1]2024'!B18</f>
        <v>3</v>
      </c>
      <c r="D82" s="24">
        <v>2</v>
      </c>
      <c r="E82" s="24">
        <v>0</v>
      </c>
      <c r="F82" s="24">
        <v>0</v>
      </c>
      <c r="G82" s="24">
        <v>0</v>
      </c>
      <c r="H82" s="24">
        <v>0</v>
      </c>
      <c r="I82" s="25">
        <v>0</v>
      </c>
      <c r="J82" s="26">
        <v>0</v>
      </c>
    </row>
    <row r="83" spans="1:10" s="16" customFormat="1">
      <c r="A83" s="27" t="s">
        <v>26</v>
      </c>
      <c r="B83" s="28" t="s">
        <v>1</v>
      </c>
      <c r="C83" s="13">
        <f>C84+C85+C86+C87+C88</f>
        <v>321</v>
      </c>
      <c r="D83" s="13">
        <f t="shared" ref="D83:J83" si="13">D84+D85+D86+D87+D88</f>
        <v>227</v>
      </c>
      <c r="E83" s="13">
        <f t="shared" si="13"/>
        <v>15</v>
      </c>
      <c r="F83" s="13">
        <f t="shared" si="13"/>
        <v>7</v>
      </c>
      <c r="G83" s="13">
        <f t="shared" si="13"/>
        <v>0</v>
      </c>
      <c r="H83" s="13">
        <f t="shared" si="13"/>
        <v>8</v>
      </c>
      <c r="I83" s="13">
        <f t="shared" si="13"/>
        <v>0</v>
      </c>
      <c r="J83" s="13">
        <f t="shared" si="13"/>
        <v>0</v>
      </c>
    </row>
    <row r="84" spans="1:10">
      <c r="A84" s="29"/>
      <c r="B84" s="30">
        <v>2020</v>
      </c>
      <c r="C84" s="19">
        <f>'[1]2020'!B19</f>
        <v>53</v>
      </c>
      <c r="D84" s="19">
        <f>'[1]2020'!C19</f>
        <v>39</v>
      </c>
      <c r="E84" s="19">
        <v>7</v>
      </c>
      <c r="F84" s="19">
        <v>4</v>
      </c>
      <c r="G84" s="19">
        <v>0</v>
      </c>
      <c r="H84" s="19">
        <v>3</v>
      </c>
      <c r="I84" s="20">
        <v>0</v>
      </c>
      <c r="J84" s="21">
        <v>0</v>
      </c>
    </row>
    <row r="85" spans="1:10">
      <c r="A85" s="29"/>
      <c r="B85" s="30">
        <v>2021</v>
      </c>
      <c r="C85" s="31">
        <f>'[1]2021'!B19</f>
        <v>46</v>
      </c>
      <c r="D85" s="19">
        <f>'[1]2021'!C19</f>
        <v>38</v>
      </c>
      <c r="E85" s="19">
        <v>3</v>
      </c>
      <c r="F85" s="19">
        <v>0</v>
      </c>
      <c r="G85" s="19">
        <v>0</v>
      </c>
      <c r="H85" s="19">
        <v>0</v>
      </c>
      <c r="I85" s="20">
        <v>0</v>
      </c>
      <c r="J85" s="21">
        <v>0</v>
      </c>
    </row>
    <row r="86" spans="1:10">
      <c r="A86" s="29"/>
      <c r="B86" s="30">
        <v>2022</v>
      </c>
      <c r="C86" s="19">
        <f>'[1]2022'!B19</f>
        <v>91</v>
      </c>
      <c r="D86" s="19">
        <f>'[1]2022'!C19</f>
        <v>62</v>
      </c>
      <c r="E86" s="19">
        <v>3</v>
      </c>
      <c r="F86" s="19">
        <v>2</v>
      </c>
      <c r="G86" s="19">
        <v>0</v>
      </c>
      <c r="H86" s="19">
        <v>2</v>
      </c>
      <c r="I86" s="20">
        <v>0</v>
      </c>
      <c r="J86" s="21">
        <v>0</v>
      </c>
    </row>
    <row r="87" spans="1:10">
      <c r="A87" s="29"/>
      <c r="B87" s="30">
        <v>2023</v>
      </c>
      <c r="C87" s="19">
        <f>'[1]2023'!B19</f>
        <v>93</v>
      </c>
      <c r="D87" s="19">
        <f>'[1]2023'!C19</f>
        <v>65</v>
      </c>
      <c r="E87" s="19">
        <v>2</v>
      </c>
      <c r="F87" s="19">
        <v>1</v>
      </c>
      <c r="G87" s="19">
        <v>0</v>
      </c>
      <c r="H87" s="19">
        <v>0</v>
      </c>
      <c r="I87" s="20">
        <v>0</v>
      </c>
      <c r="J87" s="21">
        <v>0</v>
      </c>
    </row>
    <row r="88" spans="1:10" ht="15" thickBot="1">
      <c r="A88" s="40"/>
      <c r="B88" s="41" t="s">
        <v>12</v>
      </c>
      <c r="C88" s="42">
        <f>'[1]2024'!B19</f>
        <v>38</v>
      </c>
      <c r="D88" s="42">
        <f>'[1]2024'!C19</f>
        <v>23</v>
      </c>
      <c r="E88" s="42">
        <v>0</v>
      </c>
      <c r="F88" s="42">
        <v>0</v>
      </c>
      <c r="G88" s="42">
        <v>0</v>
      </c>
      <c r="H88" s="42">
        <v>3</v>
      </c>
      <c r="I88" s="43">
        <v>0</v>
      </c>
      <c r="J88" s="44">
        <v>0</v>
      </c>
    </row>
    <row r="89" spans="1:10" s="16" customFormat="1">
      <c r="A89" s="27" t="s">
        <v>27</v>
      </c>
      <c r="B89" s="45" t="s">
        <v>1</v>
      </c>
      <c r="C89" s="13">
        <f>C90+C91+C92+C93+C94</f>
        <v>74</v>
      </c>
      <c r="D89" s="13">
        <f t="shared" ref="D89:J89" si="14">D90+D91+D92+D93+D94</f>
        <v>60</v>
      </c>
      <c r="E89" s="13">
        <f t="shared" si="14"/>
        <v>9</v>
      </c>
      <c r="F89" s="13">
        <f t="shared" si="14"/>
        <v>3</v>
      </c>
      <c r="G89" s="13">
        <f t="shared" si="14"/>
        <v>0</v>
      </c>
      <c r="H89" s="13">
        <f t="shared" si="14"/>
        <v>0</v>
      </c>
      <c r="I89" s="13">
        <f t="shared" si="14"/>
        <v>0</v>
      </c>
      <c r="J89" s="13">
        <f t="shared" si="14"/>
        <v>0</v>
      </c>
    </row>
    <row r="90" spans="1:10">
      <c r="A90" s="46"/>
      <c r="B90" s="47">
        <v>2020</v>
      </c>
      <c r="C90" s="48">
        <f>'[1]2020'!B20</f>
        <v>17</v>
      </c>
      <c r="D90" s="48">
        <v>10</v>
      </c>
      <c r="E90" s="48">
        <v>2</v>
      </c>
      <c r="F90" s="48">
        <v>0</v>
      </c>
      <c r="G90" s="48">
        <v>0</v>
      </c>
      <c r="H90" s="48">
        <v>0</v>
      </c>
      <c r="I90" s="48">
        <v>0</v>
      </c>
      <c r="J90" s="49">
        <v>0</v>
      </c>
    </row>
    <row r="91" spans="1:10">
      <c r="A91" s="46"/>
      <c r="B91" s="47">
        <v>2021</v>
      </c>
      <c r="C91" s="48">
        <f>'[1]2021'!B20</f>
        <v>24</v>
      </c>
      <c r="D91" s="48">
        <v>21</v>
      </c>
      <c r="E91" s="48">
        <v>2</v>
      </c>
      <c r="F91" s="48">
        <v>2</v>
      </c>
      <c r="G91" s="48">
        <v>0</v>
      </c>
      <c r="H91" s="48">
        <v>0</v>
      </c>
      <c r="I91" s="48">
        <v>0</v>
      </c>
      <c r="J91" s="49">
        <v>0</v>
      </c>
    </row>
    <row r="92" spans="1:10">
      <c r="A92" s="46"/>
      <c r="B92" s="47">
        <v>2022</v>
      </c>
      <c r="C92" s="48">
        <f>'[1]2022'!B20</f>
        <v>15</v>
      </c>
      <c r="D92" s="48">
        <f>'[1]2022'!C20</f>
        <v>14</v>
      </c>
      <c r="E92" s="48">
        <v>0</v>
      </c>
      <c r="F92" s="48">
        <v>1</v>
      </c>
      <c r="G92" s="48">
        <v>0</v>
      </c>
      <c r="H92" s="48">
        <v>0</v>
      </c>
      <c r="I92" s="48">
        <v>0</v>
      </c>
      <c r="J92" s="49">
        <v>0</v>
      </c>
    </row>
    <row r="93" spans="1:10">
      <c r="A93" s="46"/>
      <c r="B93" s="47">
        <v>2023</v>
      </c>
      <c r="C93" s="48">
        <f>'[1]2023'!B20</f>
        <v>17</v>
      </c>
      <c r="D93" s="48">
        <f>'[1]2023'!C20</f>
        <v>14</v>
      </c>
      <c r="E93" s="48">
        <v>4</v>
      </c>
      <c r="F93" s="48">
        <v>0</v>
      </c>
      <c r="G93" s="48">
        <v>0</v>
      </c>
      <c r="H93" s="48">
        <v>0</v>
      </c>
      <c r="I93" s="48">
        <v>0</v>
      </c>
      <c r="J93" s="49">
        <v>0</v>
      </c>
    </row>
    <row r="94" spans="1:10" ht="15" thickBot="1">
      <c r="A94" s="50"/>
      <c r="B94" s="51" t="s">
        <v>12</v>
      </c>
      <c r="C94" s="52">
        <f>'[1]2024'!B20</f>
        <v>1</v>
      </c>
      <c r="D94" s="52">
        <v>1</v>
      </c>
      <c r="E94" s="52">
        <v>1</v>
      </c>
      <c r="F94" s="52">
        <v>0</v>
      </c>
      <c r="G94" s="52">
        <v>0</v>
      </c>
      <c r="H94" s="52">
        <v>0</v>
      </c>
      <c r="I94" s="52">
        <v>0</v>
      </c>
      <c r="J94" s="53">
        <v>0</v>
      </c>
    </row>
    <row r="95" spans="1:10" s="16" customFormat="1">
      <c r="A95" s="27" t="s">
        <v>38</v>
      </c>
      <c r="B95" s="45" t="s">
        <v>1</v>
      </c>
      <c r="C95" s="13">
        <f>C96+C97+C98+C99+C100</f>
        <v>764</v>
      </c>
      <c r="D95" s="13">
        <f t="shared" ref="D95:J95" si="15">D96+D97+D98+D99+D100</f>
        <v>40</v>
      </c>
      <c r="E95" s="13">
        <f t="shared" si="15"/>
        <v>7</v>
      </c>
      <c r="F95" s="13">
        <f t="shared" si="15"/>
        <v>2</v>
      </c>
      <c r="G95" s="13">
        <f t="shared" si="15"/>
        <v>27</v>
      </c>
      <c r="H95" s="13">
        <f t="shared" si="15"/>
        <v>0</v>
      </c>
      <c r="I95" s="13">
        <f t="shared" si="15"/>
        <v>0</v>
      </c>
      <c r="J95" s="13">
        <f t="shared" si="15"/>
        <v>0</v>
      </c>
    </row>
    <row r="96" spans="1:10">
      <c r="A96" s="46"/>
      <c r="B96" s="47">
        <v>2020</v>
      </c>
      <c r="C96" s="48">
        <f>'[1]2020'!B21</f>
        <v>101</v>
      </c>
      <c r="D96" s="48">
        <v>0</v>
      </c>
      <c r="E96" s="48">
        <v>1</v>
      </c>
      <c r="F96" s="48">
        <v>1</v>
      </c>
      <c r="G96" s="48">
        <v>0</v>
      </c>
      <c r="H96" s="48">
        <v>0</v>
      </c>
      <c r="I96" s="48">
        <v>0</v>
      </c>
      <c r="J96" s="49">
        <v>0</v>
      </c>
    </row>
    <row r="97" spans="1:10">
      <c r="A97" s="46"/>
      <c r="B97" s="47">
        <v>2021</v>
      </c>
      <c r="C97" s="48">
        <f>'[1]2021'!B21</f>
        <v>207</v>
      </c>
      <c r="D97" s="48">
        <v>3</v>
      </c>
      <c r="E97" s="48">
        <v>6</v>
      </c>
      <c r="F97" s="48">
        <v>1</v>
      </c>
      <c r="G97" s="48">
        <v>0</v>
      </c>
      <c r="H97" s="48">
        <v>0</v>
      </c>
      <c r="I97" s="48">
        <v>0</v>
      </c>
      <c r="J97" s="49">
        <v>0</v>
      </c>
    </row>
    <row r="98" spans="1:10">
      <c r="A98" s="46"/>
      <c r="B98" s="47">
        <v>2022</v>
      </c>
      <c r="C98" s="48">
        <f>'[1]2022'!B21</f>
        <v>210</v>
      </c>
      <c r="D98" s="48">
        <v>14</v>
      </c>
      <c r="E98" s="48">
        <v>0</v>
      </c>
      <c r="F98" s="48">
        <v>0</v>
      </c>
      <c r="G98" s="48">
        <v>14</v>
      </c>
      <c r="H98" s="48">
        <v>0</v>
      </c>
      <c r="I98" s="48">
        <v>0</v>
      </c>
      <c r="J98" s="49">
        <v>0</v>
      </c>
    </row>
    <row r="99" spans="1:10">
      <c r="A99" s="46"/>
      <c r="B99" s="47">
        <v>2023</v>
      </c>
      <c r="C99" s="48">
        <f>'[1]2023'!B21</f>
        <v>240</v>
      </c>
      <c r="D99" s="48">
        <v>21</v>
      </c>
      <c r="E99" s="48">
        <v>0</v>
      </c>
      <c r="F99" s="48">
        <v>0</v>
      </c>
      <c r="G99" s="48">
        <v>10</v>
      </c>
      <c r="H99" s="48">
        <v>0</v>
      </c>
      <c r="I99" s="48">
        <v>0</v>
      </c>
      <c r="J99" s="49">
        <v>0</v>
      </c>
    </row>
    <row r="100" spans="1:10" ht="15" thickBot="1">
      <c r="A100" s="54"/>
      <c r="B100" s="55" t="s">
        <v>12</v>
      </c>
      <c r="C100" s="56">
        <f>'[1]2024'!B21</f>
        <v>6</v>
      </c>
      <c r="D100" s="56">
        <v>2</v>
      </c>
      <c r="E100" s="56">
        <v>0</v>
      </c>
      <c r="F100" s="56">
        <v>0</v>
      </c>
      <c r="G100" s="56">
        <v>3</v>
      </c>
      <c r="H100" s="56">
        <v>0</v>
      </c>
      <c r="I100" s="56">
        <v>0</v>
      </c>
      <c r="J100" s="57">
        <v>0</v>
      </c>
    </row>
    <row r="101" spans="1:10">
      <c r="A101" s="58" t="s">
        <v>28</v>
      </c>
      <c r="B101" s="59"/>
      <c r="C101" s="60">
        <f>C95+C89+C83+C77+C71+C65+C59+C53+C47+C41+C29+C23+C17+C11+C5+C35</f>
        <v>1666</v>
      </c>
      <c r="D101" s="60">
        <f t="shared" ref="D101:J101" si="16">D95+D89+D83+D77+D71+D65+D59+D53+D47+D41+D29+D23+D17+D11+D5+D35</f>
        <v>626</v>
      </c>
      <c r="E101" s="60">
        <f t="shared" si="16"/>
        <v>63</v>
      </c>
      <c r="F101" s="60">
        <f t="shared" si="16"/>
        <v>22</v>
      </c>
      <c r="G101" s="60">
        <f t="shared" si="16"/>
        <v>27</v>
      </c>
      <c r="H101" s="60">
        <f t="shared" si="16"/>
        <v>12</v>
      </c>
      <c r="I101" s="60">
        <f t="shared" si="16"/>
        <v>0</v>
      </c>
      <c r="J101" s="60">
        <f t="shared" si="16"/>
        <v>0</v>
      </c>
    </row>
  </sheetData>
  <pageMargins left="0.7" right="0.7" top="0.78740157499999996" bottom="0.78740157499999996" header="0.3" footer="0.3"/>
  <pageSetup paperSize="9" scale="83" fitToHeight="0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Abzeichnen"/>
    <f:field ref="FSCFOLIO_1_1001_SignaturesFldCtx_FSCFOLIO_1_1001_FieldLastSignatureBy" text="Zwiefelhofer, Paul, Ing., BA"/>
    <f:field ref="FSCFOLIO_1_1001_SignaturesFldCtx_FSCFOLIO_1_1001_FieldLastSignatureAt" date="2024-05-23T20:28:32" text="23.05.2024 20:28:32"/>
    <f:field ref="FSCFOLIO_1_1001_SignaturesFldCtx_FSCFOLIO_1_1001_FieldLastSignatureRemark" text=""/>
    <f:field ref="FSCFOLIO_1_1001_FieldCurrentUser" text="Christine Schott"/>
    <f:field ref="FSCFOLIO_1_1001_FieldCurrentDate" text="24.05.2024 11:04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Beilage PA 18226/J " edit="true"/>
    <f:field ref="CCAPRECONFIG_15_1001_Objektname" text="Beilage PA 18226/J 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Prinz-Eugen-Straße 12, 1040 Wien" multiline="true"/>
    <f:field ref="EIBPRECONFIG_1_1001_FieldEIBRecipients" text="" multiline="true"/>
    <f:field ref="EIBPRECONFIG_1_1001_FieldEIBSignatures" text="Abzeichnen&#13;&#10;Abzeichnen&#13;&#10;Abzeichnen&#13;&#10;Abzeichnen&#13;&#10;Abzeichnen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18226/J: Angriffe auf AMS-Mitarbeiter in der Steiermark" multiline="true"/>
    <f:field ref="EIBPRECONFIG_1_1001_FieldCCAPersonalSubjAddress" text="" multiline="true"/>
    <f:field ref="EIBPRECONFIG_1_1001_FieldCCASubfileSubject" text="" multiline="true"/>
    <f:field ref="EIBPRECONFIG_1_1001_FieldCCASubject" text="P-A 18226/J, Mag. Hannes Amesbauer, BA betr. &quot;Angriffe auf AMS-Mitarbeiter in der Steiermark&quot;, Beantwortung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Beilage PA 18226/J " edit="true"/>
    <f:field ref="objsubject" text="" edit="true"/>
    <f:field ref="objcreatedby" text="Fechter, Lisa, Mag., BA BA MA"/>
    <f:field ref="objcreatedat" date="2024-04-26T08:53:18" text="26.04.2024 08:53:18"/>
    <f:field ref="objchangedby" text="Schott, Christine"/>
    <f:field ref="objmodifiedat" date="2024-05-24T11:02:53" text="24.05.2024 11:02:53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Bundesrechenzentrum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Hinterseer-Pinter Julia</dc:creator>
  <cp:lastModifiedBy>boehmdie</cp:lastModifiedBy>
  <cp:lastPrinted>2024-05-24T08:57:40Z</cp:lastPrinted>
  <dcterms:created xsi:type="dcterms:W3CDTF">2024-04-24T13:08:20Z</dcterms:created>
  <dcterms:modified xsi:type="dcterms:W3CDTF">2024-05-24T08:57:49Z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SAPConfigSettingsSC@101.9800:FMM_ABP_NUMMER" pid="2" fmtid="{D5CDD505-2E9C-101B-9397-08002B2CF9AE}">
    <vt:lpwstr/>
  </property>
  <property name="FSC#SAPConfigSettingsSC@101.9800:FMM_ABLEHNGRUND" pid="3" fmtid="{D5CDD505-2E9C-101B-9397-08002B2CF9AE}">
    <vt:lpwstr/>
  </property>
  <property name="FSC#SAPConfigSettingsSC@101.9800:FMM_ADRESSE_ALLGEMEINES_SCHREIBEN" pid="4" fmtid="{D5CDD505-2E9C-101B-9397-08002B2CF9AE}">
    <vt:lpwstr/>
  </property>
  <property name="FSC#SAPConfigSettingsSC@101.9800:FMM_GRANTOR_ADDRESS" pid="5" fmtid="{D5CDD505-2E9C-101B-9397-08002B2CF9AE}">
    <vt:lpwstr/>
  </property>
  <property name="FSC#SAPConfigSettingsSC@101.9800:FMM_BIC_ALTERNATIV" pid="6" fmtid="{D5CDD505-2E9C-101B-9397-08002B2CF9AE}">
    <vt:lpwstr/>
  </property>
  <property name="FSC#SAPConfigSettingsSC@101.9800:FMM_IBAN_ALTERNATIV" pid="7" fmtid="{D5CDD505-2E9C-101B-9397-08002B2CF9AE}">
    <vt:lpwstr/>
  </property>
  <property name="FSC#SAPConfigSettingsSC@101.9800:FMM_CONTACT_PERSON" pid="8" fmtid="{D5CDD505-2E9C-101B-9397-08002B2CF9AE}">
    <vt:lpwstr/>
  </property>
  <property name="FSC#SAPConfigSettingsSC@101.9800:FMM_ANTRAGSBESCHREIBUNG" pid="9" fmtid="{D5CDD505-2E9C-101B-9397-08002B2CF9AE}">
    <vt:lpwstr/>
  </property>
  <property name="FSC#SAPConfigSettingsSC@101.9800:FMM_ZANTRAGDATUM" pid="10" fmtid="{D5CDD505-2E9C-101B-9397-08002B2CF9AE}">
    <vt:lpwstr/>
  </property>
  <property name="FSC#SAPConfigSettingsSC@101.9800:FMM_ANZAHL_DER_POS_ANTRAG" pid="11" fmtid="{D5CDD505-2E9C-101B-9397-08002B2CF9AE}">
    <vt:lpwstr/>
  </property>
  <property name="FSC#SAPConfigSettingsSC@101.9800:FMM_ANZAHL_DER_POS_BEWILLIGUNG" pid="12" fmtid="{D5CDD505-2E9C-101B-9397-08002B2CF9AE}">
    <vt:lpwstr/>
  </property>
  <property name="FSC#SAPConfigSettingsSC@101.9800:FMM_AUFWANDSART_ID" pid="13" fmtid="{D5CDD505-2E9C-101B-9397-08002B2CF9AE}">
    <vt:lpwstr/>
  </property>
  <property name="FSC#SAPConfigSettingsSC@101.9800:FMM_AUFWANDSART_TEXT" pid="14" fmtid="{D5CDD505-2E9C-101B-9397-08002B2CF9AE}">
    <vt:lpwstr/>
  </property>
  <property name="FSC#SAPConfigSettingsSC@101.9800:FMM_SWIFT_BIC" pid="15" fmtid="{D5CDD505-2E9C-101B-9397-08002B2CF9AE}">
    <vt:lpwstr/>
  </property>
  <property name="FSC#SAPConfigSettingsSC@101.9800:FMM_IBAN" pid="16" fmtid="{D5CDD505-2E9C-101B-9397-08002B2CF9AE}">
    <vt:lpwstr/>
  </property>
  <property name="FSC#SAPConfigSettingsSC@101.9800:FMM_BEANTRAGTER_BETRAG" pid="17" fmtid="{D5CDD505-2E9C-101B-9397-08002B2CF9AE}">
    <vt:lpwstr/>
  </property>
  <property name="FSC#SAPConfigSettingsSC@101.9800:FMM_BEANTRAGTER_BETRAG_WORT" pid="18" fmtid="{D5CDD505-2E9C-101B-9397-08002B2CF9AE}">
    <vt:lpwstr/>
  </property>
  <property name="FSC#SAPConfigSettingsSC@101.9800:FMM_BILL_DATE" pid="19" fmtid="{D5CDD505-2E9C-101B-9397-08002B2CF9AE}">
    <vt:lpwstr/>
  </property>
  <property name="FSC#SAPConfigSettingsSC@101.9800:FMM_DATUM_DES_ANSUCHENS" pid="20" fmtid="{D5CDD505-2E9C-101B-9397-08002B2CF9AE}">
    <vt:lpwstr/>
  </property>
  <property name="FSC#SAPConfigSettingsSC@101.9800:FMM_ERGEBNIS_DER_ANTRAGSPRUEFUNG" pid="21" fmtid="{D5CDD505-2E9C-101B-9397-08002B2CF9AE}">
    <vt:lpwstr/>
  </property>
  <property name="FSC#SAPConfigSettingsSC@101.9800:FMM_ERSTELLUNGSDATUM_PLUS_35T" pid="22" fmtid="{D5CDD505-2E9C-101B-9397-08002B2CF9AE}">
    <vt:lpwstr/>
  </property>
  <property name="FSC#SAPConfigSettingsSC@101.9800:FMM_EXT_KEY" pid="23" fmtid="{D5CDD505-2E9C-101B-9397-08002B2CF9AE}">
    <vt:lpwstr/>
  </property>
  <property name="FSC#SAPConfigSettingsSC@101.9800:FMM_VORGESCHLAGENER_BETRAG" pid="24" fmtid="{D5CDD505-2E9C-101B-9397-08002B2CF9AE}">
    <vt:lpwstr/>
  </property>
  <property name="FSC#SAPConfigSettingsSC@101.9800:FMM_GRANTOR" pid="25" fmtid="{D5CDD505-2E9C-101B-9397-08002B2CF9AE}">
    <vt:lpwstr/>
  </property>
  <property name="FSC#SAPConfigSettingsSC@101.9800:FMM_GRM_VAL_TO" pid="26" fmtid="{D5CDD505-2E9C-101B-9397-08002B2CF9AE}">
    <vt:lpwstr/>
  </property>
  <property name="FSC#SAPConfigSettingsSC@101.9800:FMM_GRM_VAL_FROM" pid="27" fmtid="{D5CDD505-2E9C-101B-9397-08002B2CF9AE}">
    <vt:lpwstr/>
  </property>
  <property name="FSC#SAPConfigSettingsSC@101.9800:FMM_FREITEXT_ALLGEMEINES_SCHREIBEN" pid="28" fmtid="{D5CDD505-2E9C-101B-9397-08002B2CF9AE}">
    <vt:lpwstr/>
  </property>
  <property name="FSC#SAPConfigSettingsSC@101.9800:FMM_GESAMTBETRAG" pid="29" fmtid="{D5CDD505-2E9C-101B-9397-08002B2CF9AE}">
    <vt:lpwstr/>
  </property>
  <property name="FSC#SAPConfigSettingsSC@101.9800:FMM_GESAMTBETRAG_WORT" pid="30" fmtid="{D5CDD505-2E9C-101B-9397-08002B2CF9AE}">
    <vt:lpwstr/>
  </property>
  <property name="FSC#SAPConfigSettingsSC@101.9800:FMM_GESAMTPROJEKTSUMME" pid="31" fmtid="{D5CDD505-2E9C-101B-9397-08002B2CF9AE}">
    <vt:lpwstr/>
  </property>
  <property name="FSC#SAPConfigSettingsSC@101.9800:FMM_GESAMTPROJEKTSUMME_WORT" pid="32" fmtid="{D5CDD505-2E9C-101B-9397-08002B2CF9AE}">
    <vt:lpwstr/>
  </property>
  <property name="FSC#SAPConfigSettingsSC@101.9800:FMM_GESCHAEFTSZAHL" pid="33" fmtid="{D5CDD505-2E9C-101B-9397-08002B2CF9AE}">
    <vt:lpwstr/>
  </property>
  <property name="FSC#SAPConfigSettingsSC@101.9800:FMM_GRANTOR_ID" pid="34" fmtid="{D5CDD505-2E9C-101B-9397-08002B2CF9AE}">
    <vt:lpwstr/>
  </property>
  <property name="FSC#SAPConfigSettingsSC@101.9800:FMM_MITTELBINDUNG" pid="35" fmtid="{D5CDD505-2E9C-101B-9397-08002B2CF9AE}">
    <vt:lpwstr/>
  </property>
  <property name="FSC#SAPConfigSettingsSC@101.9800:FMM_MITTELVORBINDUNG" pid="36" fmtid="{D5CDD505-2E9C-101B-9397-08002B2CF9AE}">
    <vt:lpwstr/>
  </property>
  <property name="FSC#SAPConfigSettingsSC@101.9800:FMM_1_NACHTRAG" pid="37" fmtid="{D5CDD505-2E9C-101B-9397-08002B2CF9AE}">
    <vt:lpwstr/>
  </property>
  <property name="FSC#SAPConfigSettingsSC@101.9800:FMM_2_NACHTRAG" pid="38" fmtid="{D5CDD505-2E9C-101B-9397-08002B2CF9AE}">
    <vt:lpwstr/>
  </property>
  <property name="FSC#SAPConfigSettingsSC@101.9800:FMM_VERTRAG_FOERDERBARE_KOSTEN" pid="39" fmtid="{D5CDD505-2E9C-101B-9397-08002B2CF9AE}">
    <vt:lpwstr/>
  </property>
  <property name="FSC#SAPConfigSettingsSC@101.9800:FMM_VERTRAG_NICHT_FOERDERBARE_KOSTEN" pid="40" fmtid="{D5CDD505-2E9C-101B-9397-08002B2CF9AE}">
    <vt:lpwstr/>
  </property>
  <property name="FSC#SAPConfigSettingsSC@101.9800:FMM_SERVICE_ORG_TEXT" pid="41" fmtid="{D5CDD505-2E9C-101B-9397-08002B2CF9AE}">
    <vt:lpwstr/>
  </property>
  <property name="FSC#SAPConfigSettingsSC@101.9800:FMM_SERVICE_ORG_ID" pid="42" fmtid="{D5CDD505-2E9C-101B-9397-08002B2CF9AE}">
    <vt:lpwstr/>
  </property>
  <property name="FSC#SAPConfigSettingsSC@101.9800:FMM_SERVICE_ORG_SHORT" pid="43" fmtid="{D5CDD505-2E9C-101B-9397-08002B2CF9AE}">
    <vt:lpwstr/>
  </property>
  <property name="FSC#SAPConfigSettingsSC@101.9800:FMM_POSITIONS" pid="44" fmtid="{D5CDD505-2E9C-101B-9397-08002B2CF9AE}">
    <vt:lpwstr/>
  </property>
  <property name="FSC#SAPConfigSettingsSC@101.9800:FMM_POSITIONS_AGREEMENT" pid="45" fmtid="{D5CDD505-2E9C-101B-9397-08002B2CF9AE}">
    <vt:lpwstr/>
  </property>
  <property name="FSC#SAPConfigSettingsSC@101.9800:FMM_POSITIONS_APPLICATION" pid="46" fmtid="{D5CDD505-2E9C-101B-9397-08002B2CF9AE}">
    <vt:lpwstr/>
  </property>
  <property name="FSC#SAPConfigSettingsSC@101.9800:FMM_PROGRAM_ID" pid="47" fmtid="{D5CDD505-2E9C-101B-9397-08002B2CF9AE}">
    <vt:lpwstr/>
  </property>
  <property name="FSC#SAPConfigSettingsSC@101.9800:FMM_PROGRAM_NAME" pid="48" fmtid="{D5CDD505-2E9C-101B-9397-08002B2CF9AE}">
    <vt:lpwstr/>
  </property>
  <property name="FSC#SAPConfigSettingsSC@101.9800:FMM_VERTRAG_PROJEKTBESCHREIBUNG" pid="49" fmtid="{D5CDD505-2E9C-101B-9397-08002B2CF9AE}">
    <vt:lpwstr/>
  </property>
  <property name="FSC#SAPConfigSettingsSC@101.9800:FMM_PROJEKTZEITRAUM_BIS_PLUS_1M" pid="50" fmtid="{D5CDD505-2E9C-101B-9397-08002B2CF9AE}">
    <vt:lpwstr/>
  </property>
  <property name="FSC#SAPConfigSettingsSC@101.9800:FMM_PROJEKTZEITRAUM_BIS_PLUS_3M" pid="51" fmtid="{D5CDD505-2E9C-101B-9397-08002B2CF9AE}">
    <vt:lpwstr/>
  </property>
  <property name="FSC#SAPConfigSettingsSC@101.9800:FMM_PROJEKTZEITRAUM_VON" pid="52" fmtid="{D5CDD505-2E9C-101B-9397-08002B2CF9AE}">
    <vt:lpwstr/>
  </property>
  <property name="FSC#SAPConfigSettingsSC@101.9800:FMM_PROJEKTZEITRAUM_BIS" pid="53" fmtid="{D5CDD505-2E9C-101B-9397-08002B2CF9AE}">
    <vt:lpwstr/>
  </property>
  <property name="FSC#SAPConfigSettingsSC@101.9800:FMM_RECHTSGRUNDLAGE" pid="54" fmtid="{D5CDD505-2E9C-101B-9397-08002B2CF9AE}">
    <vt:lpwstr/>
  </property>
  <property name="FSC#SAPConfigSettingsSC@101.9800:FMM_RUECKFORDERUNGSGRUND" pid="55" fmtid="{D5CDD505-2E9C-101B-9397-08002B2CF9AE}">
    <vt:lpwstr/>
  </property>
  <property name="FSC#SAPConfigSettingsSC@101.9800:FMM_RUECK_FV" pid="56" fmtid="{D5CDD505-2E9C-101B-9397-08002B2CF9AE}">
    <vt:lpwstr/>
  </property>
  <property name="FSC#SAPConfigSettingsSC@101.9800:FMM_ABLEHNGRUND_SONSTIGES_TXT" pid="57" fmtid="{D5CDD505-2E9C-101B-9397-08002B2CF9AE}">
    <vt:lpwstr/>
  </property>
  <property name="FSC#SAPConfigSettingsSC@101.9800:FMM_VETRAG_SPEZIELLE_FOEDERBEDG" pid="58" fmtid="{D5CDD505-2E9C-101B-9397-08002B2CF9AE}">
    <vt:lpwstr/>
  </property>
  <property name="FSC#SAPConfigSettingsSC@101.9800:FMM_TURNUSARZT" pid="59" fmtid="{D5CDD505-2E9C-101B-9397-08002B2CF9AE}">
    <vt:lpwstr/>
  </property>
  <property name="FSC#SAPConfigSettingsSC@101.9800:FMM_VORGESCHLAGENER_BETRAG_WORT" pid="60" fmtid="{D5CDD505-2E9C-101B-9397-08002B2CF9AE}">
    <vt:lpwstr/>
  </property>
  <property name="FSC#SAPConfigSettingsSC@101.9800:FMM_WIRKUNGSZIELE_EVALUIERUNG" pid="61" fmtid="{D5CDD505-2E9C-101B-9397-08002B2CF9AE}">
    <vt:lpwstr/>
  </property>
  <property name="FSC#SAPConfigSettingsSC@101.9800:FMM_GRANTOR_TYPE" pid="62" fmtid="{D5CDD505-2E9C-101B-9397-08002B2CF9AE}">
    <vt:lpwstr/>
  </property>
  <property name="FSC#SAPConfigSettingsSC@101.9800:FMM_GRANTOR_TYPE_TEXT" pid="63" fmtid="{D5CDD505-2E9C-101B-9397-08002B2CF9AE}">
    <vt:lpwstr/>
  </property>
  <property name="FSC#SAPConfigSettingsSC@101.9800:FMM_XX_BUNDESLAND_MULTISELECT" pid="64" fmtid="{D5CDD505-2E9C-101B-9397-08002B2CF9AE}">
    <vt:lpwstr/>
  </property>
  <property name="FSC#SAPConfigSettingsSC@101.9800:FMM_XX_LGS_MULTISELECT" pid="65" fmtid="{D5CDD505-2E9C-101B-9397-08002B2CF9AE}">
    <vt:lpwstr/>
  </property>
  <property name="FSC#SAPConfigSettingsSC@101.9800:FMM_10_GP_DETAILBEZ" pid="66" fmtid="{D5CDD505-2E9C-101B-9397-08002B2CF9AE}">
    <vt:lpwstr/>
  </property>
  <property name="FSC#SAPConfigSettingsSC@101.9800:FMM_10_MONATLICHE_RATE_WAER" pid="67" fmtid="{D5CDD505-2E9C-101B-9397-08002B2CF9AE}">
    <vt:lpwstr/>
  </property>
  <property name="FSC#SAPConfigSettingsSC@101.9800:FMM_10_MONATLICHE_RATE" pid="68" fmtid="{D5CDD505-2E9C-101B-9397-08002B2CF9AE}">
    <vt:lpwstr/>
  </property>
  <property name="FSC#SAPConfigSettingsSC@101.9800:FMM_VEREINSREGISTERNUMMER" pid="69" fmtid="{D5CDD505-2E9C-101B-9397-08002B2CF9AE}">
    <vt:lpwstr/>
  </property>
  <property name="FSC#SAPConfigSettingsSC@101.9800:FMM_TRADEID" pid="70" fmtid="{D5CDD505-2E9C-101B-9397-08002B2CF9AE}">
    <vt:lpwstr/>
  </property>
  <property name="FSC#SAPConfigSettingsSC@101.9800:FMM_ERGAENZUNGSREGISTERNUMMER" pid="71" fmtid="{D5CDD505-2E9C-101B-9397-08002B2CF9AE}">
    <vt:lpwstr/>
  </property>
  <property name="FSC#SAPConfigSettingsSC@101.9800:FMM_SCHWERPUNKT" pid="72" fmtid="{D5CDD505-2E9C-101B-9397-08002B2CF9AE}">
    <vt:lpwstr/>
  </property>
  <property name="FSC#SAPConfigSettingsSC@101.9800:FMM_PROJEKT_ID" pid="73" fmtid="{D5CDD505-2E9C-101B-9397-08002B2CF9AE}">
    <vt:lpwstr/>
  </property>
  <property name="FSC#SAPConfigSettingsSC@101.9800:FMM_ANMERKUNG_PROJEKT" pid="74" fmtid="{D5CDD505-2E9C-101B-9397-08002B2CF9AE}">
    <vt:lpwstr/>
  </property>
  <property name="FSC#SAPConfigSettingsSC@101.9800:FMM_ANSPRECHPERSON" pid="75" fmtid="{D5CDD505-2E9C-101B-9397-08002B2CF9AE}">
    <vt:lpwstr/>
  </property>
  <property name="FSC#SAPConfigSettingsSC@101.9800:FMM_TELEFON_EMAIL" pid="76" fmtid="{D5CDD505-2E9C-101B-9397-08002B2CF9AE}">
    <vt:lpwstr/>
  </property>
  <property name="FSC#SAPConfigSettingsSC@101.9800:FMM_ANMERKUNG_ABRECHNUNGSFRIST" pid="77" fmtid="{D5CDD505-2E9C-101B-9397-08002B2CF9AE}">
    <vt:lpwstr/>
  </property>
  <property name="FSC#SAPConfigSettingsSC@101.9800:FMM_TEILNEHMERANZAHL" pid="78" fmtid="{D5CDD505-2E9C-101B-9397-08002B2CF9AE}">
    <vt:lpwstr/>
  </property>
  <property name="FSC#SAPConfigSettingsSC@101.9800:FMM_AUSLAND" pid="79" fmtid="{D5CDD505-2E9C-101B-9397-08002B2CF9AE}">
    <vt:lpwstr/>
  </property>
  <property name="FSC#SAPConfigSettingsSC@101.9800:FMM_00_BEANTR_BETRAG" pid="80" fmtid="{D5CDD505-2E9C-101B-9397-08002B2CF9AE}">
    <vt:lpwstr/>
  </property>
  <property name="FSC#SAPConfigSettingsSC@101.9800:FMM_SACHBEARBEITER" pid="81" fmtid="{D5CDD505-2E9C-101B-9397-08002B2CF9AE}">
    <vt:lpwstr/>
  </property>
  <property name="FSC#SAPConfigSettingsSC@101.9800:FMM_ABRECHNUNGSFRIST" pid="82" fmtid="{D5CDD505-2E9C-101B-9397-08002B2CF9AE}">
    <vt:lpwstr/>
  </property>
  <property name="FSC#EIBPRECONFIG@1.1001:EIBInternalApprovedAt" pid="83" fmtid="{D5CDD505-2E9C-101B-9397-08002B2CF9AE}">
    <vt:lpwstr/>
  </property>
  <property name="FSC#EIBPRECONFIG@1.1001:EIBInternalApprovedBy" pid="84" fmtid="{D5CDD505-2E9C-101B-9397-08002B2CF9AE}">
    <vt:lpwstr/>
  </property>
  <property name="FSC#EIBPRECONFIG@1.1001:EIBInternalApprovedByPostTitle" pid="85" fmtid="{D5CDD505-2E9C-101B-9397-08002B2CF9AE}">
    <vt:lpwstr/>
  </property>
  <property name="FSC#EIBPRECONFIG@1.1001:EIBSettlementApprovedBy" pid="86" fmtid="{D5CDD505-2E9C-101B-9397-08002B2CF9AE}">
    <vt:lpwstr/>
  </property>
  <property name="FSC#EIBPRECONFIG@1.1001:EIBSettlementApprovedByFirstnameSurname" pid="87" fmtid="{D5CDD505-2E9C-101B-9397-08002B2CF9AE}">
    <vt:lpwstr/>
  </property>
  <property name="FSC#EIBPRECONFIG@1.1001:EIBSettlementApprovedByPostTitle" pid="88" fmtid="{D5CDD505-2E9C-101B-9397-08002B2CF9AE}">
    <vt:lpwstr/>
  </property>
  <property name="FSC#EIBPRECONFIG@1.1001:EIBApprovedAt" pid="89" fmtid="{D5CDD505-2E9C-101B-9397-08002B2CF9AE}">
    <vt:lpwstr>23.05.2024</vt:lpwstr>
  </property>
  <property name="FSC#EIBPRECONFIG@1.1001:EIBApprovedBy" pid="90" fmtid="{D5CDD505-2E9C-101B-9397-08002B2CF9AE}">
    <vt:lpwstr/>
  </property>
  <property name="FSC#EIBPRECONFIG@1.1001:EIBApprovedBySubst" pid="91" fmtid="{D5CDD505-2E9C-101B-9397-08002B2CF9AE}">
    <vt:lpwstr/>
  </property>
  <property name="FSC#EIBPRECONFIG@1.1001:EIBApprovedByTitle" pid="92" fmtid="{D5CDD505-2E9C-101B-9397-08002B2CF9AE}">
    <vt:lpwstr/>
  </property>
  <property name="FSC#EIBPRECONFIG@1.1001:EIBApprovedByPostTitle" pid="93" fmtid="{D5CDD505-2E9C-101B-9397-08002B2CF9AE}">
    <vt:lpwstr/>
  </property>
  <property name="FSC#EIBPRECONFIG@1.1001:EIBDepartment" pid="94" fmtid="{D5CDD505-2E9C-101B-9397-08002B2CF9AE}">
    <vt:lpwstr>BMAW-A - I/A/4 (Verbindungsdienst, Parlamentarische Anfragen, Ministerrat und allgemeine Rechtsangelegenheiten)</vt:lpwstr>
  </property>
  <property name="FSC#EIBPRECONFIG@1.1001:EIBDispatchedBy" pid="95" fmtid="{D5CDD505-2E9C-101B-9397-08002B2CF9AE}">
    <vt:lpwstr/>
  </property>
  <property name="FSC#EIBPRECONFIG@1.1001:EIBDispatchedByPostTitle" pid="96" fmtid="{D5CDD505-2E9C-101B-9397-08002B2CF9AE}">
    <vt:lpwstr/>
  </property>
  <property name="FSC#EIBPRECONFIG@1.1001:ExtRefInc" pid="97" fmtid="{D5CDD505-2E9C-101B-9397-08002B2CF9AE}">
    <vt:lpwstr>BKA - PDion (PDion)18226/J-NR/2024</vt:lpwstr>
  </property>
  <property name="FSC#EIBPRECONFIG@1.1001:IncomingAddrdate" pid="98" fmtid="{D5CDD505-2E9C-101B-9397-08002B2CF9AE}">
    <vt:lpwstr/>
  </property>
  <property name="FSC#EIBPRECONFIG@1.1001:IncomingDelivery" pid="99" fmtid="{D5CDD505-2E9C-101B-9397-08002B2CF9AE}">
    <vt:lpwstr>26.03.2024</vt:lpwstr>
  </property>
  <property name="FSC#EIBPRECONFIG@1.1001:OwnerEmail" pid="100" fmtid="{D5CDD505-2E9C-101B-9397-08002B2CF9AE}">
    <vt:lpwstr>lisa.fechter@bmaw.gv.at</vt:lpwstr>
  </property>
  <property name="FSC#EIBPRECONFIG@1.1001:FileOUEmail" pid="101" fmtid="{D5CDD505-2E9C-101B-9397-08002B2CF9AE}">
    <vt:lpwstr>post@bmaw.gv.at</vt:lpwstr>
  </property>
  <property name="FSC#EIBPRECONFIG@1.1001:OUEmail" pid="102" fmtid="{D5CDD505-2E9C-101B-9397-08002B2CF9AE}">
    <vt:lpwstr/>
  </property>
  <property name="FSC#EIBPRECONFIG@1.1001:OwnerGender" pid="103" fmtid="{D5CDD505-2E9C-101B-9397-08002B2CF9AE}">
    <vt:lpwstr>Weiblich</vt:lpwstr>
  </property>
  <property name="FSC#EIBPRECONFIG@1.1001:Priority" pid="104" fmtid="{D5CDD505-2E9C-101B-9397-08002B2CF9AE}">
    <vt:lpwstr>Ja</vt:lpwstr>
  </property>
  <property name="FSC#EIBPRECONFIG@1.1001:PreviousFiles" pid="105" fmtid="{D5CDD505-2E9C-101B-9397-08002B2CF9AE}">
    <vt:lpwstr/>
  </property>
  <property name="FSC#EIBPRECONFIG@1.1001:NextFiles" pid="106" fmtid="{D5CDD505-2E9C-101B-9397-08002B2CF9AE}">
    <vt:lpwstr/>
  </property>
  <property name="FSC#EIBPRECONFIG@1.1001:RelatedFiles" pid="107" fmtid="{D5CDD505-2E9C-101B-9397-08002B2CF9AE}">
    <vt:lpwstr/>
  </property>
  <property name="FSC#EIBPRECONFIG@1.1001:CompletedOrdinals" pid="108" fmtid="{D5CDD505-2E9C-101B-9397-08002B2CF9AE}">
    <vt:lpwstr/>
  </property>
  <property name="FSC#EIBPRECONFIG@1.1001:NrAttachments" pid="109" fmtid="{D5CDD505-2E9C-101B-9397-08002B2CF9AE}">
    <vt:lpwstr/>
  </property>
  <property name="FSC#EIBPRECONFIG@1.1001:Attachments" pid="110" fmtid="{D5CDD505-2E9C-101B-9397-08002B2CF9AE}">
    <vt:lpwstr/>
  </property>
  <property name="FSC#EIBPRECONFIG@1.1001:SubjectArea" pid="111" fmtid="{D5CDD505-2E9C-101B-9397-08002B2CF9AE}">
    <vt:lpwstr>Nationalrat;schriftliche Anfragen</vt:lpwstr>
  </property>
  <property name="FSC#EIBPRECONFIG@1.1001:Recipients" pid="112" fmtid="{D5CDD505-2E9C-101B-9397-08002B2CF9AE}">
    <vt:lpwstr/>
  </property>
  <property name="FSC#EIBPRECONFIG@1.1001:Classified" pid="113" fmtid="{D5CDD505-2E9C-101B-9397-08002B2CF9AE}">
    <vt:lpwstr/>
  </property>
  <property name="FSC#EIBPRECONFIG@1.1001:Deadline" pid="114" fmtid="{D5CDD505-2E9C-101B-9397-08002B2CF9AE}">
    <vt:lpwstr>24.05.2024</vt:lpwstr>
  </property>
  <property name="FSC#EIBPRECONFIG@1.1001:SettlementSubj" pid="115" fmtid="{D5CDD505-2E9C-101B-9397-08002B2CF9AE}">
    <vt:lpwstr/>
  </property>
  <property name="FSC#EIBPRECONFIG@1.1001:OUAddr" pid="116" fmtid="{D5CDD505-2E9C-101B-9397-08002B2CF9AE}">
    <vt:lpwstr>Prinz-Eugen-Straße 12, 1040 Wien</vt:lpwstr>
  </property>
  <property name="FSC#EIBPRECONFIG@1.1001:FileOUName" pid="117" fmtid="{D5CDD505-2E9C-101B-9397-08002B2CF9AE}">
    <vt:lpwstr>BMAW-W - Präs/4a (Ministerrat und parlamentarische Anfragen)</vt:lpwstr>
  </property>
  <property name="FSC#EIBPRECONFIG@1.1001:FileOUDescr" pid="118" fmtid="{D5CDD505-2E9C-101B-9397-08002B2CF9AE}">
    <vt:lpwstr/>
  </property>
  <property name="FSC#EIBPRECONFIG@1.1001:OUDescr" pid="119" fmtid="{D5CDD505-2E9C-101B-9397-08002B2CF9AE}">
    <vt:lpwstr/>
  </property>
  <property name="FSC#EIBPRECONFIG@1.1001:Signatures" pid="120" fmtid="{D5CDD505-2E9C-101B-9397-08002B2CF9AE}">
    <vt:lpwstr>Abzeichnen_x000d__x000a_Abzeichnen_x000d__x000a_Abzeichnen_x000d__x000a_Abzeichnen_x000d__x000a_Abzeichnen</vt:lpwstr>
  </property>
  <property name="FSC#EIBPRECONFIG@1.1001:currentuser" pid="121" fmtid="{D5CDD505-2E9C-101B-9397-08002B2CF9AE}">
    <vt:lpwstr>COO.3000.100.1.6340</vt:lpwstr>
  </property>
  <property name="FSC#EIBPRECONFIG@1.1001:currentuserrolegroup" pid="122" fmtid="{D5CDD505-2E9C-101B-9397-08002B2CF9AE}">
    <vt:lpwstr>COO.3000.100.1.4896</vt:lpwstr>
  </property>
  <property name="FSC#EIBPRECONFIG@1.1001:currentuserroleposition" pid="123" fmtid="{D5CDD505-2E9C-101B-9397-08002B2CF9AE}">
    <vt:lpwstr>COO.1.1001.1.4328</vt:lpwstr>
  </property>
  <property name="FSC#EIBPRECONFIG@1.1001:currentuserroot" pid="124" fmtid="{D5CDD505-2E9C-101B-9397-08002B2CF9AE}">
    <vt:lpwstr>COO.3000.102.2.2426</vt:lpwstr>
  </property>
  <property name="FSC#EIBPRECONFIG@1.1001:toplevelobject" pid="125" fmtid="{D5CDD505-2E9C-101B-9397-08002B2CF9AE}">
    <vt:lpwstr>COO.3000.102.7.16103027</vt:lpwstr>
  </property>
  <property name="FSC#EIBPRECONFIG@1.1001:objchangedby" pid="126" fmtid="{D5CDD505-2E9C-101B-9397-08002B2CF9AE}">
    <vt:lpwstr>Christine Schott</vt:lpwstr>
  </property>
  <property name="FSC#EIBPRECONFIG@1.1001:objchangedbyPostTitle" pid="127" fmtid="{D5CDD505-2E9C-101B-9397-08002B2CF9AE}">
    <vt:lpwstr/>
  </property>
  <property name="FSC#EIBPRECONFIG@1.1001:objchangedat" pid="128" fmtid="{D5CDD505-2E9C-101B-9397-08002B2CF9AE}">
    <vt:lpwstr>24.05.2024</vt:lpwstr>
  </property>
  <property name="FSC#EIBPRECONFIG@1.1001:objname" pid="129" fmtid="{D5CDD505-2E9C-101B-9397-08002B2CF9AE}">
    <vt:lpwstr>Beilage PA 18226/J </vt:lpwstr>
  </property>
  <property name="FSC#EIBPRECONFIG@1.1001:EIBProcessResponsiblePhone" pid="130" fmtid="{D5CDD505-2E9C-101B-9397-08002B2CF9AE}">
    <vt:lpwstr/>
  </property>
  <property name="FSC#EIBPRECONFIG@1.1001:EIBProcessResponsibleMail" pid="131" fmtid="{D5CDD505-2E9C-101B-9397-08002B2CF9AE}">
    <vt:lpwstr/>
  </property>
  <property name="FSC#EIBPRECONFIG@1.1001:EIBProcessResponsibleFax" pid="132" fmtid="{D5CDD505-2E9C-101B-9397-08002B2CF9AE}">
    <vt:lpwstr/>
  </property>
  <property name="FSC#EIBPRECONFIG@1.1001:EIBProcessResponsiblePostTitle" pid="133" fmtid="{D5CDD505-2E9C-101B-9397-08002B2CF9AE}">
    <vt:lpwstr/>
  </property>
  <property name="FSC#EIBPRECONFIG@1.1001:EIBProcessResponsible" pid="134" fmtid="{D5CDD505-2E9C-101B-9397-08002B2CF9AE}">
    <vt:lpwstr/>
  </property>
  <property name="FSC#EIBPRECONFIG@1.1001:FileResponsibleFullName" pid="135" fmtid="{D5CDD505-2E9C-101B-9397-08002B2CF9AE}">
    <vt:lpwstr>Danijela Josic</vt:lpwstr>
  </property>
  <property name="FSC#EIBPRECONFIG@1.1001:FileResponsibleFirstnameSurname" pid="136" fmtid="{D5CDD505-2E9C-101B-9397-08002B2CF9AE}">
    <vt:lpwstr>Danijela Josic</vt:lpwstr>
  </property>
  <property name="FSC#EIBPRECONFIG@1.1001:FileResponsibleEmail" pid="137" fmtid="{D5CDD505-2E9C-101B-9397-08002B2CF9AE}">
    <vt:lpwstr>Danijela.Josic@bmaw.gv.at</vt:lpwstr>
  </property>
  <property name="FSC#EIBPRECONFIG@1.1001:FileResponsibleExtension" pid="138" fmtid="{D5CDD505-2E9C-101B-9397-08002B2CF9AE}">
    <vt:lpwstr/>
  </property>
  <property name="FSC#EIBPRECONFIG@1.1001:FileResponsibleFaxExtension" pid="139" fmtid="{D5CDD505-2E9C-101B-9397-08002B2CF9AE}">
    <vt:lpwstr/>
  </property>
  <property name="FSC#EIBPRECONFIG@1.1001:FileResponsibleGender" pid="140" fmtid="{D5CDD505-2E9C-101B-9397-08002B2CF9AE}">
    <vt:lpwstr/>
  </property>
  <property name="FSC#EIBPRECONFIG@1.1001:FileResponsibleAddr" pid="141" fmtid="{D5CDD505-2E9C-101B-9397-08002B2CF9AE}">
    <vt:lpwstr> ,  </vt:lpwstr>
  </property>
  <property name="FSC#EIBPRECONFIG@1.1001:OwnerPostTitle" pid="142" fmtid="{D5CDD505-2E9C-101B-9397-08002B2CF9AE}">
    <vt:lpwstr>BA BA MA</vt:lpwstr>
  </property>
  <property name="FSC#EIBPRECONFIG@1.1001:OwnerAddr" pid="143" fmtid="{D5CDD505-2E9C-101B-9397-08002B2CF9AE}">
    <vt:lpwstr>Taborstraße 1-3, 1020 Wien</vt:lpwstr>
  </property>
  <property name="FSC#EIBPRECONFIG@1.1001:IsFileAttachment" pid="144" fmtid="{D5CDD505-2E9C-101B-9397-08002B2CF9AE}">
    <vt:lpwstr>Ja</vt:lpwstr>
  </property>
  <property name="FSC#EIBPRECONFIG@1.1001:AddrTelefon" pid="145" fmtid="{D5CDD505-2E9C-101B-9397-08002B2CF9AE}">
    <vt:lpwstr/>
  </property>
  <property name="FSC#EIBPRECONFIG@1.1001:AddrGeburtsdatum" pid="146" fmtid="{D5CDD505-2E9C-101B-9397-08002B2CF9AE}">
    <vt:lpwstr/>
  </property>
  <property name="FSC#EIBPRECONFIG@1.1001:AddrGeboren_am_2" pid="147" fmtid="{D5CDD505-2E9C-101B-9397-08002B2CF9AE}">
    <vt:lpwstr/>
  </property>
  <property name="FSC#EIBPRECONFIG@1.1001:AddrBundesland" pid="148" fmtid="{D5CDD505-2E9C-101B-9397-08002B2CF9AE}">
    <vt:lpwstr/>
  </property>
  <property name="FSC#EIBPRECONFIG@1.1001:AddrBezeichnung" pid="149" fmtid="{D5CDD505-2E9C-101B-9397-08002B2CF9AE}">
    <vt:lpwstr/>
  </property>
  <property name="FSC#EIBPRECONFIG@1.1001:AddrGruppeName_vollstaendig" pid="150" fmtid="{D5CDD505-2E9C-101B-9397-08002B2CF9AE}">
    <vt:lpwstr/>
  </property>
  <property name="FSC#EIBPRECONFIG@1.1001:AddrAdresseBeschreibung" pid="151" fmtid="{D5CDD505-2E9C-101B-9397-08002B2CF9AE}">
    <vt:lpwstr/>
  </property>
  <property name="FSC#EIBPRECONFIG@1.1001:AddrName_Ergaenzung" pid="152" fmtid="{D5CDD505-2E9C-101B-9397-08002B2CF9AE}">
    <vt:lpwstr/>
  </property>
  <property name="FSC#COOELAK@1.1001:Subject" pid="153" fmtid="{D5CDD505-2E9C-101B-9397-08002B2CF9AE}">
    <vt:lpwstr>P-A 18226/J, Mag. Hannes Amesbauer, BA betr. "Angriffe auf AMS-Mitarbeiter in der Steiermark", Beantwortung</vt:lpwstr>
  </property>
  <property name="FSC#COOELAK@1.1001:FileReference" pid="154" fmtid="{D5CDD505-2E9C-101B-9397-08002B2CF9AE}">
    <vt:lpwstr>2024-0.237.629</vt:lpwstr>
  </property>
  <property name="FSC#COOELAK@1.1001:FileRefYear" pid="155" fmtid="{D5CDD505-2E9C-101B-9397-08002B2CF9AE}">
    <vt:lpwstr>2024</vt:lpwstr>
  </property>
  <property name="FSC#COOELAK@1.1001:FileRefOrdinal" pid="156" fmtid="{D5CDD505-2E9C-101B-9397-08002B2CF9AE}">
    <vt:lpwstr>237629</vt:lpwstr>
  </property>
  <property name="FSC#COOELAK@1.1001:FileRefOU" pid="157" fmtid="{D5CDD505-2E9C-101B-9397-08002B2CF9AE}">
    <vt:lpwstr>Präs/4a</vt:lpwstr>
  </property>
  <property name="FSC#COOELAK@1.1001:Organization" pid="158" fmtid="{D5CDD505-2E9C-101B-9397-08002B2CF9AE}">
    <vt:lpwstr/>
  </property>
  <property name="FSC#COOELAK@1.1001:Owner" pid="159" fmtid="{D5CDD505-2E9C-101B-9397-08002B2CF9AE}">
    <vt:lpwstr>Mag. Lisa Fechter, BA BA MA</vt:lpwstr>
  </property>
  <property name="FSC#COOELAK@1.1001:OwnerExtension" pid="160" fmtid="{D5CDD505-2E9C-101B-9397-08002B2CF9AE}">
    <vt:lpwstr>633545</vt:lpwstr>
  </property>
  <property name="FSC#COOELAK@1.1001:OwnerFaxExtension" pid="161" fmtid="{D5CDD505-2E9C-101B-9397-08002B2CF9AE}">
    <vt:lpwstr/>
  </property>
  <property name="FSC#COOELAK@1.1001:DispatchedBy" pid="162" fmtid="{D5CDD505-2E9C-101B-9397-08002B2CF9AE}">
    <vt:lpwstr/>
  </property>
  <property name="FSC#COOELAK@1.1001:DispatchedAt" pid="163" fmtid="{D5CDD505-2E9C-101B-9397-08002B2CF9AE}">
    <vt:lpwstr/>
  </property>
  <property name="FSC#COOELAK@1.1001:ApprovedBy" pid="164" fmtid="{D5CDD505-2E9C-101B-9397-08002B2CF9AE}">
    <vt:lpwstr/>
  </property>
  <property name="FSC#COOELAK@1.1001:ApprovedAt" pid="165" fmtid="{D5CDD505-2E9C-101B-9397-08002B2CF9AE}">
    <vt:lpwstr/>
  </property>
  <property name="FSC#COOELAK@1.1001:Department" pid="166" fmtid="{D5CDD505-2E9C-101B-9397-08002B2CF9AE}">
    <vt:lpwstr>BMAW-A - I/A/4 (Verbindungsdienst, Parlamentarische Anfragen, Ministerrat und allgemeine Rechtsangelegenheiten)</vt:lpwstr>
  </property>
  <property name="FSC#COOELAK@1.1001:CreatedAt" pid="167" fmtid="{D5CDD505-2E9C-101B-9397-08002B2CF9AE}">
    <vt:lpwstr>26.04.2024</vt:lpwstr>
  </property>
  <property name="FSC#COOELAK@1.1001:OU" pid="168" fmtid="{D5CDD505-2E9C-101B-9397-08002B2CF9AE}">
    <vt:lpwstr>BMAW-A - I/A/4 (Verbindungsdienst, Parlamentarische Anfragen, Ministerrat und allgemeine Rechtsangelegenheiten)</vt:lpwstr>
  </property>
  <property name="FSC#COOELAK@1.1001:Priority" pid="169" fmtid="{D5CDD505-2E9C-101B-9397-08002B2CF9AE}">
    <vt:lpwstr> ()</vt:lpwstr>
  </property>
  <property name="FSC#COOELAK@1.1001:ObjBarCode" pid="170" fmtid="{D5CDD505-2E9C-101B-9397-08002B2CF9AE}">
    <vt:lpwstr>*COO.3000.127.7.1975754*</vt:lpwstr>
  </property>
  <property name="FSC#COOELAK@1.1001:RefBarCode" pid="171" fmtid="{D5CDD505-2E9C-101B-9397-08002B2CF9AE}">
    <vt:lpwstr/>
  </property>
  <property name="FSC#COOELAK@1.1001:FileRefBarCode" pid="172" fmtid="{D5CDD505-2E9C-101B-9397-08002B2CF9AE}">
    <vt:lpwstr>*2024-0.237.629*</vt:lpwstr>
  </property>
  <property name="FSC#COOELAK@1.1001:ExternalRef" pid="173" fmtid="{D5CDD505-2E9C-101B-9397-08002B2CF9AE}">
    <vt:lpwstr>BKA - PDion (PDion)18226/J-NR/2024</vt:lpwstr>
  </property>
  <property name="FSC#COOELAK@1.1001:IncomingNumber" pid="174" fmtid="{D5CDD505-2E9C-101B-9397-08002B2CF9AE}">
    <vt:lpwstr>2024-0.237.629-1-E</vt:lpwstr>
  </property>
  <property name="FSC#COOELAK@1.1001:IncomingSubject" pid="175" fmtid="{D5CDD505-2E9C-101B-9397-08002B2CF9AE}">
    <vt:lpwstr>18226/J: Angriffe auf AMS-Mitarbeiter in der Steiermark</vt:lpwstr>
  </property>
  <property name="FSC#COOELAK@1.1001:ProcessResponsible" pid="176" fmtid="{D5CDD505-2E9C-101B-9397-08002B2CF9AE}">
    <vt:lpwstr>Josic Danijela</vt:lpwstr>
  </property>
  <property name="FSC#COOELAK@1.1001:ProcessResponsiblePhone" pid="177" fmtid="{D5CDD505-2E9C-101B-9397-08002B2CF9AE}">
    <vt:lpwstr/>
  </property>
  <property name="FSC#COOELAK@1.1001:ProcessResponsibleMail" pid="178" fmtid="{D5CDD505-2E9C-101B-9397-08002B2CF9AE}">
    <vt:lpwstr>Danijela.Josic@bmaw.gv.at</vt:lpwstr>
  </property>
  <property name="FSC#COOELAK@1.1001:ProcessResponsibleFax" pid="179" fmtid="{D5CDD505-2E9C-101B-9397-08002B2CF9AE}">
    <vt:lpwstr/>
  </property>
  <property name="FSC#COOELAK@1.1001:ApproverFirstName" pid="180" fmtid="{D5CDD505-2E9C-101B-9397-08002B2CF9AE}">
    <vt:lpwstr/>
  </property>
  <property name="FSC#COOELAK@1.1001:ApproverSurName" pid="181" fmtid="{D5CDD505-2E9C-101B-9397-08002B2CF9AE}">
    <vt:lpwstr/>
  </property>
  <property name="FSC#COOELAK@1.1001:ApproverTitle" pid="182" fmtid="{D5CDD505-2E9C-101B-9397-08002B2CF9AE}">
    <vt:lpwstr/>
  </property>
  <property name="FSC#COOELAK@1.1001:ExternalDate" pid="183" fmtid="{D5CDD505-2E9C-101B-9397-08002B2CF9AE}">
    <vt:lpwstr/>
  </property>
  <property name="FSC#COOELAK@1.1001:SettlementApprovedAt" pid="184" fmtid="{D5CDD505-2E9C-101B-9397-08002B2CF9AE}">
    <vt:lpwstr/>
  </property>
  <property name="FSC#COOELAK@1.1001:BaseNumber" pid="185" fmtid="{D5CDD505-2E9C-101B-9397-08002B2CF9AE}">
    <vt:lpwstr>10.101</vt:lpwstr>
  </property>
  <property name="FSC#COOELAK@1.1001:CurrentUserRolePos" pid="186" fmtid="{D5CDD505-2E9C-101B-9397-08002B2CF9AE}">
    <vt:lpwstr>Sachbearbeiter/in</vt:lpwstr>
  </property>
  <property name="FSC#COOELAK@1.1001:CurrentUserEmail" pid="187" fmtid="{D5CDD505-2E9C-101B-9397-08002B2CF9AE}">
    <vt:lpwstr>Christine.Schott@bmaw.gv.at</vt:lpwstr>
  </property>
  <property name="FSC#ELAKGOV@1.1001:PersonalSubjGender" pid="188" fmtid="{D5CDD505-2E9C-101B-9397-08002B2CF9AE}">
    <vt:lpwstr/>
  </property>
  <property name="FSC#ELAKGOV@1.1001:PersonalSubjFirstName" pid="189" fmtid="{D5CDD505-2E9C-101B-9397-08002B2CF9AE}">
    <vt:lpwstr/>
  </property>
  <property name="FSC#ELAKGOV@1.1001:PersonalSubjSurName" pid="190" fmtid="{D5CDD505-2E9C-101B-9397-08002B2CF9AE}">
    <vt:lpwstr/>
  </property>
  <property name="FSC#ELAKGOV@1.1001:PersonalSubjSalutation" pid="191" fmtid="{D5CDD505-2E9C-101B-9397-08002B2CF9AE}">
    <vt:lpwstr/>
  </property>
  <property name="FSC#ELAKGOV@1.1001:PersonalSubjAddress" pid="192" fmtid="{D5CDD505-2E9C-101B-9397-08002B2CF9AE}">
    <vt:lpwstr/>
  </property>
  <property name="FSC#ATSTATECFG@1.1001:Office" pid="193" fmtid="{D5CDD505-2E9C-101B-9397-08002B2CF9AE}">
    <vt:lpwstr/>
  </property>
  <property name="FSC#ATSTATECFG@1.1001:Agent" pid="194" fmtid="{D5CDD505-2E9C-101B-9397-08002B2CF9AE}">
    <vt:lpwstr/>
  </property>
  <property name="FSC#ATSTATECFG@1.1001:AgentPhone" pid="195" fmtid="{D5CDD505-2E9C-101B-9397-08002B2CF9AE}">
    <vt:lpwstr/>
  </property>
  <property name="FSC#ATSTATECFG@1.1001:DepartmentFax" pid="196" fmtid="{D5CDD505-2E9C-101B-9397-08002B2CF9AE}">
    <vt:lpwstr/>
  </property>
  <property name="FSC#ATSTATECFG@1.1001:DepartmentEmail" pid="197" fmtid="{D5CDD505-2E9C-101B-9397-08002B2CF9AE}">
    <vt:lpwstr/>
  </property>
  <property name="FSC#ATSTATECFG@1.1001:SubfileDate" pid="198" fmtid="{D5CDD505-2E9C-101B-9397-08002B2CF9AE}">
    <vt:lpwstr/>
  </property>
  <property name="FSC#ATSTATECFG@1.1001:SubfileSubject" pid="199" fmtid="{D5CDD505-2E9C-101B-9397-08002B2CF9AE}">
    <vt:lpwstr/>
  </property>
  <property name="FSC#ATSTATECFG@1.1001:DepartmentZipCode" pid="200" fmtid="{D5CDD505-2E9C-101B-9397-08002B2CF9AE}">
    <vt:lpwstr/>
  </property>
  <property name="FSC#ATSTATECFG@1.1001:DepartmentCountry" pid="201" fmtid="{D5CDD505-2E9C-101B-9397-08002B2CF9AE}">
    <vt:lpwstr/>
  </property>
  <property name="FSC#ATSTATECFG@1.1001:DepartmentCity" pid="202" fmtid="{D5CDD505-2E9C-101B-9397-08002B2CF9AE}">
    <vt:lpwstr/>
  </property>
  <property name="FSC#ATSTATECFG@1.1001:DepartmentStreet" pid="203" fmtid="{D5CDD505-2E9C-101B-9397-08002B2CF9AE}">
    <vt:lpwstr/>
  </property>
  <property name="FSC#CCAPRECONFIGG@15.1001:DepartmentON" pid="204" fmtid="{D5CDD505-2E9C-101B-9397-08002B2CF9AE}">
    <vt:lpwstr/>
  </property>
  <property name="FSC#CCAPRECONFIGG@15.1001:DepartmentWebsite" pid="205" fmtid="{D5CDD505-2E9C-101B-9397-08002B2CF9AE}">
    <vt:lpwstr/>
  </property>
  <property name="FSC#ATSTATECFG@1.1001:DepartmentDVR" pid="206" fmtid="{D5CDD505-2E9C-101B-9397-08002B2CF9AE}">
    <vt:lpwstr/>
  </property>
  <property name="FSC#ATSTATECFG@1.1001:DepartmentUID" pid="207" fmtid="{D5CDD505-2E9C-101B-9397-08002B2CF9AE}">
    <vt:lpwstr/>
  </property>
  <property name="FSC#ATSTATECFG@1.1001:SubfileReference" pid="208" fmtid="{D5CDD505-2E9C-101B-9397-08002B2CF9AE}">
    <vt:lpwstr/>
  </property>
  <property name="FSC#ATSTATECFG@1.1001:Clause" pid="209" fmtid="{D5CDD505-2E9C-101B-9397-08002B2CF9AE}">
    <vt:lpwstr/>
  </property>
  <property name="FSC#ATSTATECFG@1.1001:ApprovedSignature" pid="210" fmtid="{D5CDD505-2E9C-101B-9397-08002B2CF9AE}">
    <vt:lpwstr/>
  </property>
  <property name="FSC#ATSTATECFG@1.1001:BankAccount" pid="211" fmtid="{D5CDD505-2E9C-101B-9397-08002B2CF9AE}">
    <vt:lpwstr/>
  </property>
  <property name="FSC#ATSTATECFG@1.1001:BankAccountOwner" pid="212" fmtid="{D5CDD505-2E9C-101B-9397-08002B2CF9AE}">
    <vt:lpwstr/>
  </property>
  <property name="FSC#ATSTATECFG@1.1001:BankInstitute" pid="213" fmtid="{D5CDD505-2E9C-101B-9397-08002B2CF9AE}">
    <vt:lpwstr/>
  </property>
  <property name="FSC#ATSTATECFG@1.1001:BankAccountID" pid="214" fmtid="{D5CDD505-2E9C-101B-9397-08002B2CF9AE}">
    <vt:lpwstr/>
  </property>
  <property name="FSC#ATSTATECFG@1.1001:BankAccountIBAN" pid="215" fmtid="{D5CDD505-2E9C-101B-9397-08002B2CF9AE}">
    <vt:lpwstr/>
  </property>
  <property name="FSC#ATSTATECFG@1.1001:BankAccountBIC" pid="216" fmtid="{D5CDD505-2E9C-101B-9397-08002B2CF9AE}">
    <vt:lpwstr/>
  </property>
  <property name="FSC#ATSTATECFG@1.1001:BankName" pid="217" fmtid="{D5CDD505-2E9C-101B-9397-08002B2CF9AE}">
    <vt:lpwstr/>
  </property>
  <property name="FSC#COOELAK@1.1001:ObjectAddressees" pid="218" fmtid="{D5CDD505-2E9C-101B-9397-08002B2CF9AE}">
    <vt:lpwstr/>
  </property>
  <property name="FSC#COOELAK@1.1001:replyreference" pid="219" fmtid="{D5CDD505-2E9C-101B-9397-08002B2CF9AE}">
    <vt:lpwstr/>
  </property>
  <property name="FSC#COOELAK@1.1001:OfficeHours" pid="220" fmtid="{D5CDD505-2E9C-101B-9397-08002B2CF9AE}">
    <vt:lpwstr/>
  </property>
  <property name="FSC#COOELAK@1.1001:FileRefOULong" pid="221" fmtid="{D5CDD505-2E9C-101B-9397-08002B2CF9AE}">
    <vt:lpwstr>Ministerrat und parlamentarische Anfragen</vt:lpwstr>
  </property>
  <property name="FSC#ATPRECONFIG@1.1001:ChargePreview" pid="222" fmtid="{D5CDD505-2E9C-101B-9397-08002B2CF9AE}">
    <vt:lpwstr/>
  </property>
  <property name="FSC#ATSTATECFG@1.1001:ExternalFile" pid="223" fmtid="{D5CDD505-2E9C-101B-9397-08002B2CF9AE}">
    <vt:lpwstr/>
  </property>
  <property name="FSC#COOSYSTEM@1.1:Container" pid="224" fmtid="{D5CDD505-2E9C-101B-9397-08002B2CF9AE}">
    <vt:lpwstr>COO.3000.127.7.1975754</vt:lpwstr>
  </property>
  <property name="FSC#FSCFOLIO@1.1001:docpropproject" pid="225" fmtid="{D5CDD505-2E9C-101B-9397-08002B2CF9AE}">
    <vt:lpwstr/>
  </property>
  <property name="FSC$NOPARSEFILE" pid="226" fmtid="{D5CDD505-2E9C-101B-9397-08002B2CF9AE}">
    <vt:bool>true</vt:bool>
  </property>
</Properties>
</file>