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7\AppData\Local\Temp\Fabasoft\Work\"/>
    </mc:Choice>
  </mc:AlternateContent>
  <bookViews>
    <workbookView xWindow="0" yWindow="0" windowWidth="17430" windowHeight="9150" tabRatio="432"/>
  </bookViews>
  <sheets>
    <sheet name="Tabelle1" sheetId="2" r:id="rId1"/>
  </sheets>
  <definedNames>
    <definedName name="Typen">#REF!</definedName>
  </definedNames>
  <calcPr calcId="162913"/>
</workbook>
</file>

<file path=xl/calcChain.xml><?xml version="1.0" encoding="utf-8"?>
<calcChain xmlns="http://schemas.openxmlformats.org/spreadsheetml/2006/main">
  <c r="J12" i="2" l="1"/>
  <c r="E26" i="2" l="1"/>
  <c r="E25" i="2"/>
  <c r="E24" i="2"/>
  <c r="E23" i="2"/>
  <c r="E22" i="2"/>
  <c r="E21" i="2"/>
  <c r="E20" i="2"/>
  <c r="E19" i="2"/>
</calcChain>
</file>

<file path=xl/sharedStrings.xml><?xml version="1.0" encoding="utf-8"?>
<sst xmlns="http://schemas.openxmlformats.org/spreadsheetml/2006/main" count="967" uniqueCount="167">
  <si>
    <t>Medium</t>
  </si>
  <si>
    <t>ET</t>
  </si>
  <si>
    <t>Medieninhaber</t>
  </si>
  <si>
    <t>Leistung/Zweck/Projekt</t>
  </si>
  <si>
    <t>Kosten inkl.</t>
  </si>
  <si>
    <t>periodisch</t>
  </si>
  <si>
    <t>audiovisuell</t>
  </si>
  <si>
    <t>Frage 2) Einschaltungen von 1.1.-31.03.2024 - Gesamtliste "Abgerechnete Kosten"</t>
  </si>
  <si>
    <t>ET Q 1</t>
  </si>
  <si>
    <t>Bezahlt bis 31.03.2024</t>
  </si>
  <si>
    <t>Tiroler Tageszeitung / TT Kompakt</t>
  </si>
  <si>
    <t>Wann &amp; Wo / Gesamt</t>
  </si>
  <si>
    <t>Kosmo</t>
  </si>
  <si>
    <t xml:space="preserve">www.heute.at </t>
  </si>
  <si>
    <t>www.youtube.com</t>
  </si>
  <si>
    <t>www.meinbezirk.at</t>
  </si>
  <si>
    <t>www.oe24.at</t>
  </si>
  <si>
    <t>www.krone.at</t>
  </si>
  <si>
    <t>www.willhaben.at</t>
  </si>
  <si>
    <t>www.orf.at</t>
  </si>
  <si>
    <t>25.01.-31.01.2024</t>
  </si>
  <si>
    <t>01.01.-31.01.2024</t>
  </si>
  <si>
    <t>01.02.-29.02.2024</t>
  </si>
  <si>
    <t>Infoscreen</t>
  </si>
  <si>
    <t>01.02.-19.02.2024</t>
  </si>
  <si>
    <t>01.02.- 07.02.2024</t>
  </si>
  <si>
    <t>12.02.-25.02.2024</t>
  </si>
  <si>
    <t>15.01.-31.01.2024</t>
  </si>
  <si>
    <t>DMAX</t>
  </si>
  <si>
    <t>Kurier TV</t>
  </si>
  <si>
    <t>TLC</t>
  </si>
  <si>
    <t>NITRO</t>
  </si>
  <si>
    <t>OE24 TV</t>
  </si>
  <si>
    <t>RTL</t>
  </si>
  <si>
    <t>RTL2</t>
  </si>
  <si>
    <t>RTLup</t>
  </si>
  <si>
    <t>Sky Sport Austria</t>
  </si>
  <si>
    <t>Sport1</t>
  </si>
  <si>
    <t>superRTL</t>
  </si>
  <si>
    <t>VOX</t>
  </si>
  <si>
    <t>ORF1</t>
  </si>
  <si>
    <t>ORF2</t>
  </si>
  <si>
    <t>ATV</t>
  </si>
  <si>
    <t>ATV2</t>
  </si>
  <si>
    <t>Café Puls</t>
  </si>
  <si>
    <t>PULS 24</t>
  </si>
  <si>
    <t>Puls 4</t>
  </si>
  <si>
    <t>ServusTV</t>
  </si>
  <si>
    <t>KRONEHit National</t>
  </si>
  <si>
    <t>HITRADIO Ö3</t>
  </si>
  <si>
    <t>RMS Austria Top Kombi - Singlespot</t>
  </si>
  <si>
    <t>RMS Austria Top Kombi - Kombi</t>
  </si>
  <si>
    <t>Boomerang Media GmbH</t>
  </si>
  <si>
    <t>Jänner 24</t>
  </si>
  <si>
    <t xml:space="preserve">Das Kuvert </t>
  </si>
  <si>
    <t xml:space="preserve">Heute </t>
  </si>
  <si>
    <t>Ja</t>
  </si>
  <si>
    <t>Nein</t>
  </si>
  <si>
    <t xml:space="preserve">Facebook &amp; Instagram </t>
  </si>
  <si>
    <t>Österreichische Post Aktiengesellschaft</t>
  </si>
  <si>
    <t>KRONE - Verlag Gesellschaft m.b.H. &amp; Co. KG.</t>
  </si>
  <si>
    <t>Österreichischer Rundfunk</t>
  </si>
  <si>
    <t>ET Q 4 2023</t>
  </si>
  <si>
    <t>Infoscreen Austria</t>
  </si>
  <si>
    <t>01.12.-31.12.2023</t>
  </si>
  <si>
    <t>Wohnschirm 2023 - Digitale Screens</t>
  </si>
  <si>
    <t>Schlüsselverlag J.S. Moser GmbH</t>
  </si>
  <si>
    <t>Wohnschirm 2023 - Search</t>
  </si>
  <si>
    <t>ÖBB Railscreen</t>
  </si>
  <si>
    <t>INFOSCREEN Austria Gesellschaft für Stadtinformationsanlagen GmbH</t>
  </si>
  <si>
    <t>Gewista-Werbegesellschaft m.b.H.</t>
  </si>
  <si>
    <t xml:space="preserve">Google.com </t>
  </si>
  <si>
    <t>Google LLC</t>
  </si>
  <si>
    <t>DJ Digitale Medien GmbH</t>
  </si>
  <si>
    <t>oe24 GmbH</t>
  </si>
  <si>
    <t>Krone Multimedia Gesellschaft m.b.H. &amp; Co. KG.</t>
  </si>
  <si>
    <t>willhaben internet service GmbH &amp; Co KG</t>
  </si>
  <si>
    <t>Twist Zeitschriften Verlag GmbH</t>
  </si>
  <si>
    <t>Yeni Vatan Gazetesi - Neue Heimat Zeitung</t>
  </si>
  <si>
    <t>Russmedia Verlag GmbH</t>
  </si>
  <si>
    <t>AHVV Verlags GmbH</t>
  </si>
  <si>
    <t>TikTok App</t>
  </si>
  <si>
    <t>Gesundheitsreform - Online</t>
  </si>
  <si>
    <t>Mann spricht's an - Online</t>
  </si>
  <si>
    <t>01.01.- 07.01.2024</t>
  </si>
  <si>
    <t xml:space="preserve">Mann spricht's an - OOH </t>
  </si>
  <si>
    <t>Sanitary Poster</t>
  </si>
  <si>
    <t>Citylights</t>
  </si>
  <si>
    <t>Wohnschirm Welle 3 / 2024 - OOH</t>
  </si>
  <si>
    <t>Wohnschirm Welle 3 / 2024 - Online/SEA</t>
  </si>
  <si>
    <t>Wohnschirm Welle 3 / 2024 - TV</t>
  </si>
  <si>
    <t>Wohnschirm Welle 3 / 2024 - HF</t>
  </si>
  <si>
    <t>google.com</t>
  </si>
  <si>
    <t>ÖBB Werbung Plakat</t>
  </si>
  <si>
    <t xml:space="preserve">Plakat - Großfläche </t>
  </si>
  <si>
    <t>ÖBB-Werbung GmbH</t>
  </si>
  <si>
    <t>Discovery Communications Deutschland GmbH &amp; Co. KG</t>
  </si>
  <si>
    <t>schau media Wien GesmbH</t>
  </si>
  <si>
    <t>Sportradar Media Services GmbH</t>
  </si>
  <si>
    <t>Laola1.TV</t>
  </si>
  <si>
    <t>RTL Television GmbH</t>
  </si>
  <si>
    <t>A.Digital Errichtungs- und Beteiligungs GmbH</t>
  </si>
  <si>
    <t>R9 Regional TV Austria GmbH</t>
  </si>
  <si>
    <t>RTL2 Fernsehen GmbH &amp; Co. KG</t>
  </si>
  <si>
    <t>Sky Österreich Fernsehen GmbH</t>
  </si>
  <si>
    <t>Sport1 GmbH</t>
  </si>
  <si>
    <t>VOX Television GmbH</t>
  </si>
  <si>
    <t>ATV Privat TV GmbH &amp; Co KG</t>
  </si>
  <si>
    <t>PULS 4 TV GmbH &amp; Co KG</t>
  </si>
  <si>
    <t>Seven.One Entertainment Group GmbH</t>
  </si>
  <si>
    <t>Red Bull Media House GmbH</t>
  </si>
  <si>
    <t>Krone Multimedia Gesellschaft m.b.H. &amp; Co. KG</t>
  </si>
  <si>
    <t>SFA Sport GmbH</t>
  </si>
  <si>
    <t>TikTok Pte. Ltd.</t>
  </si>
  <si>
    <t>KRONEHIT Radio BetriebsgmbH</t>
  </si>
  <si>
    <t>City Light Media</t>
  </si>
  <si>
    <t>Plakat - Großfläche</t>
  </si>
  <si>
    <t>Plakat 16 Bogen</t>
  </si>
  <si>
    <t xml:space="preserve">Wohnschirm Welle 3 / 2024 - Print </t>
  </si>
  <si>
    <t xml:space="preserve">Wohnschirm Welle 3 / 2024 - Online </t>
  </si>
  <si>
    <t>Nov./Dez.2023</t>
  </si>
  <si>
    <t>SUPER RTL Fernsehen GmbH</t>
  </si>
  <si>
    <t>n-tv Nachrichtenfernsehen GmbH</t>
  </si>
  <si>
    <t>R9 Österreich</t>
  </si>
  <si>
    <t xml:space="preserve">www.facebook.com </t>
  </si>
  <si>
    <t xml:space="preserve">www.instagram.com </t>
  </si>
  <si>
    <t xml:space="preserve">www.youtube.com </t>
  </si>
  <si>
    <t xml:space="preserve">www.fan.at </t>
  </si>
  <si>
    <t xml:space="preserve">www.laola1.at </t>
  </si>
  <si>
    <t xml:space="preserve">www.krone.at </t>
  </si>
  <si>
    <t xml:space="preserve">www.orf.at </t>
  </si>
  <si>
    <t xml:space="preserve">www.willhaben.at </t>
  </si>
  <si>
    <t>ProSieben Austria</t>
  </si>
  <si>
    <t>ProSieben MAXX Austria</t>
  </si>
  <si>
    <t>Kabel 1 Austria</t>
  </si>
  <si>
    <t>SAT.1 Österreich</t>
  </si>
  <si>
    <t>SAT.1 Gold Österreich</t>
  </si>
  <si>
    <t>SIXX Austria</t>
  </si>
  <si>
    <t>Kronen Zeitung</t>
  </si>
  <si>
    <t>KABEL 1 Doku Austria</t>
  </si>
  <si>
    <t xml:space="preserve">Kabel 1 Austria </t>
  </si>
  <si>
    <t>n-tv Austria</t>
  </si>
  <si>
    <t>ORF Radio Burgenland</t>
  </si>
  <si>
    <t>ORF Radio Kärnten</t>
  </si>
  <si>
    <t>ORF Radio Niederösterreich</t>
  </si>
  <si>
    <t>ORF Radio Oberösterreich</t>
  </si>
  <si>
    <t>ORF Radio Salzburg</t>
  </si>
  <si>
    <t>ORF Radio Steiermark</t>
  </si>
  <si>
    <t>ORF Radio Tirol</t>
  </si>
  <si>
    <t>ORF Radio Vorarlberg</t>
  </si>
  <si>
    <t>ORF Radio Wien</t>
  </si>
  <si>
    <t>Meta Platforms Inc.</t>
  </si>
  <si>
    <t>Verkehrsmittelwerbung (Plakat)</t>
  </si>
  <si>
    <t>Verkehrsmittelwerbung (Straßenbahn)</t>
  </si>
  <si>
    <t>RMA National - Diverse Print</t>
  </si>
  <si>
    <t>08.01.-29.02.2024</t>
  </si>
  <si>
    <t>Freecards</t>
  </si>
  <si>
    <t>Werbehelden GmbH</t>
  </si>
  <si>
    <t>Wohnschirm 2023 - Online</t>
  </si>
  <si>
    <t>Wohnschirm 2023 - OOH</t>
  </si>
  <si>
    <t>ÖBB Werbung Sonderwerbeformen (Linz)</t>
  </si>
  <si>
    <t>ÖBB Werbung Sonderwerbeformen (Graz)</t>
  </si>
  <si>
    <t>Diverse Medieninhaber</t>
  </si>
  <si>
    <t>Realwelt Verlag und Medienbeteiligungs GesmbH</t>
  </si>
  <si>
    <t xml:space="preserve">DMAX </t>
  </si>
  <si>
    <t>RegionalMedien Austria AG</t>
  </si>
  <si>
    <t xml:space="preserve">TLC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</si>
</sst>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&quot;Stand&quot;\:\ [$-C07]dddd\,\ dd/\ mmmm\ yyyy;@"/>
    <numFmt numFmtId="166" formatCode="_(* #,##0.00_);_(* \(#,##0.00\);_(* &quot;-&quot;??_);_(@_)"/>
    <numFmt numFmtId="167" formatCode="_-&quot;€&quot;\ * #,##0.00_-;\-&quot;€&quot;\ * #,##0.00_-;_-&quot;€&quot;\ * &quot;-&quot;??_-;_-@_-"/>
    <numFmt numFmtId="168" formatCode="dd\.mm\.yyyy"/>
  </numFmts>
  <fonts count="14" x14ac:knownFonts="1">
    <font>
      <sz val="12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49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165" fontId="2" fillId="0" borderId="0" xfId="0" applyNumberFormat="1" applyFont="1" applyAlignment="1"/>
    <xf numFmtId="165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7" fillId="2" borderId="1" xfId="0" applyFont="1" applyFill="1" applyBorder="1" applyAlignment="1">
      <alignment horizontal="right" vertical="top"/>
    </xf>
    <xf numFmtId="0" fontId="10" fillId="3" borderId="1" xfId="0" applyFont="1" applyFill="1" applyBorder="1" applyAlignment="1">
      <alignment horizontal="left" wrapText="1" readingOrder="1"/>
    </xf>
    <xf numFmtId="168" fontId="10" fillId="3" borderId="1" xfId="1" applyNumberFormat="1" applyFont="1" applyFill="1" applyBorder="1" applyAlignment="1">
      <alignment horizontal="center" wrapText="1"/>
    </xf>
    <xf numFmtId="43" fontId="11" fillId="3" borderId="1" xfId="15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wrapText="1" readingOrder="1"/>
    </xf>
    <xf numFmtId="0" fontId="12" fillId="3" borderId="1" xfId="14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14" fontId="10" fillId="3" borderId="1" xfId="0" applyNumberFormat="1" applyFont="1" applyFill="1" applyBorder="1" applyAlignment="1">
      <alignment horizontal="center" wrapText="1"/>
    </xf>
    <xf numFmtId="43" fontId="11" fillId="3" borderId="1" xfId="15" applyFont="1" applyFill="1" applyBorder="1"/>
    <xf numFmtId="0" fontId="10" fillId="3" borderId="1" xfId="0" applyFont="1" applyFill="1" applyBorder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3" fontId="0" fillId="0" borderId="0" xfId="0" applyNumberFormat="1"/>
  </cellXfs>
  <cellStyles count="16">
    <cellStyle name="Komma" xfId="15" builtinId="3"/>
    <cellStyle name="Komma 2" xfId="2"/>
    <cellStyle name="Komma 2 2" xfId="7"/>
    <cellStyle name="Komma 2 3" xfId="9"/>
    <cellStyle name="Komma 3" xfId="4"/>
    <cellStyle name="Komma 3 2" xfId="8"/>
    <cellStyle name="Komma 4" xfId="6"/>
    <cellStyle name="Link" xfId="14" builtinId="8"/>
    <cellStyle name="Standard" xfId="0" builtinId="0"/>
    <cellStyle name="Standard 2" xfId="1"/>
    <cellStyle name="Standard 3" xfId="3"/>
    <cellStyle name="Standard 4" xfId="5"/>
    <cellStyle name="Währung 2" xfId="12"/>
    <cellStyle name="Währung 3" xfId="10"/>
    <cellStyle name="Währung 4" xfId="11"/>
    <cellStyle name="Währung 9" xfId="13"/>
  </cellStyles>
  <dxfs count="0"/>
  <tableStyles count="0" defaultTableStyle="TableStyleMedium2" defaultPivotStyle="PivotStyleLight16"/>
  <colors>
    <mruColors>
      <color rgb="FFCCFF99"/>
      <color rgb="FFFF99FF"/>
      <color rgb="FF0099FF"/>
      <color rgb="FF99FF99"/>
      <color rgb="FFCCFF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" TargetMode="External"/><Relationship Id="rId13" Type="http://schemas.openxmlformats.org/officeDocument/2006/relationships/hyperlink" Target="http://www.facebook.com/" TargetMode="External"/><Relationship Id="rId18" Type="http://schemas.openxmlformats.org/officeDocument/2006/relationships/hyperlink" Target="http://www.willhaben.at/" TargetMode="External"/><Relationship Id="rId3" Type="http://schemas.openxmlformats.org/officeDocument/2006/relationships/hyperlink" Target="http://www.krone.at/" TargetMode="External"/><Relationship Id="rId7" Type="http://schemas.openxmlformats.org/officeDocument/2006/relationships/hyperlink" Target="http://www.heute.at/" TargetMode="External"/><Relationship Id="rId12" Type="http://schemas.openxmlformats.org/officeDocument/2006/relationships/hyperlink" Target="http://www.laola1.at/" TargetMode="External"/><Relationship Id="rId17" Type="http://schemas.openxmlformats.org/officeDocument/2006/relationships/hyperlink" Target="http://www.orf.at/" TargetMode="External"/><Relationship Id="rId2" Type="http://schemas.openxmlformats.org/officeDocument/2006/relationships/hyperlink" Target="http://www.oe24.at/" TargetMode="External"/><Relationship Id="rId16" Type="http://schemas.openxmlformats.org/officeDocument/2006/relationships/hyperlink" Target="http://www.krone.at/" TargetMode="External"/><Relationship Id="rId1" Type="http://schemas.openxmlformats.org/officeDocument/2006/relationships/hyperlink" Target="http://www.meinbezirk.at/" TargetMode="External"/><Relationship Id="rId6" Type="http://schemas.openxmlformats.org/officeDocument/2006/relationships/hyperlink" Target="http://www.youtube.com/" TargetMode="External"/><Relationship Id="rId11" Type="http://schemas.openxmlformats.org/officeDocument/2006/relationships/hyperlink" Target="http://www.fan.at/" TargetMode="External"/><Relationship Id="rId5" Type="http://schemas.openxmlformats.org/officeDocument/2006/relationships/hyperlink" Target="http://www.orf.at/" TargetMode="External"/><Relationship Id="rId15" Type="http://schemas.openxmlformats.org/officeDocument/2006/relationships/hyperlink" Target="http://www.instagram.com/" TargetMode="External"/><Relationship Id="rId10" Type="http://schemas.openxmlformats.org/officeDocument/2006/relationships/hyperlink" Target="http://www.youtube.com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willhaben.at/" TargetMode="External"/><Relationship Id="rId9" Type="http://schemas.openxmlformats.org/officeDocument/2006/relationships/hyperlink" Target="http://www.instagram.com/" TargetMode="External"/><Relationship Id="rId14" Type="http://schemas.openxmlformats.org/officeDocument/2006/relationships/hyperlink" Target="http://www.heute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"/>
  <sheetViews>
    <sheetView tabSelected="1" workbookViewId="0">
      <selection activeCell="F1" sqref="F1"/>
    </sheetView>
  </sheetViews>
  <sheetFormatPr baseColWidth="10" defaultRowHeight="15.75" x14ac:dyDescent="0.25"/>
  <cols>
    <col min="1" max="1" width="34.88671875" customWidth="1"/>
    <col min="2" max="2" width="54.88671875" customWidth="1"/>
    <col min="3" max="3" width="54.5546875" bestFit="1" customWidth="1"/>
    <col min="4" max="4" width="15.6640625" style="26" bestFit="1" customWidth="1"/>
    <col min="5" max="5" width="11.5546875" style="28"/>
    <col min="8" max="8" width="20.44140625" bestFit="1" customWidth="1"/>
  </cols>
  <sheetData>
    <row r="1" spans="1:10" ht="23.25" x14ac:dyDescent="0.35">
      <c r="A1" s="3" t="s">
        <v>7</v>
      </c>
      <c r="B1" s="3"/>
      <c r="C1" s="1"/>
      <c r="D1" s="22"/>
      <c r="E1" s="10"/>
      <c r="F1" s="1"/>
      <c r="G1" s="1"/>
      <c r="H1" s="5"/>
    </row>
    <row r="2" spans="1:10" ht="15" x14ac:dyDescent="0.2">
      <c r="A2" s="2"/>
      <c r="B2" s="2"/>
      <c r="C2" s="9"/>
      <c r="D2" s="23"/>
      <c r="E2" s="11"/>
      <c r="F2" s="8"/>
      <c r="G2" s="8"/>
      <c r="H2" s="5"/>
    </row>
    <row r="3" spans="1:10" ht="15" x14ac:dyDescent="0.2">
      <c r="A3" s="4"/>
      <c r="B3" s="4"/>
      <c r="C3" s="2"/>
      <c r="D3" s="24"/>
      <c r="E3" s="27"/>
      <c r="F3" s="2"/>
      <c r="G3" s="2"/>
      <c r="H3" s="5"/>
    </row>
    <row r="4" spans="1:10" x14ac:dyDescent="0.2">
      <c r="A4" s="6" t="s">
        <v>0</v>
      </c>
      <c r="B4" s="6" t="s">
        <v>2</v>
      </c>
      <c r="C4" s="7" t="s">
        <v>3</v>
      </c>
      <c r="D4" s="25" t="s">
        <v>1</v>
      </c>
      <c r="E4" s="12" t="s">
        <v>4</v>
      </c>
      <c r="F4" s="7" t="s">
        <v>5</v>
      </c>
      <c r="G4" s="7" t="s">
        <v>6</v>
      </c>
      <c r="H4" s="7" t="s">
        <v>9</v>
      </c>
    </row>
    <row r="5" spans="1:10" ht="15" x14ac:dyDescent="0.2">
      <c r="A5" s="18" t="s">
        <v>86</v>
      </c>
      <c r="B5" s="18" t="s">
        <v>52</v>
      </c>
      <c r="C5" s="21" t="s">
        <v>85</v>
      </c>
      <c r="D5" s="19" t="s">
        <v>84</v>
      </c>
      <c r="E5" s="15">
        <v>2383.25</v>
      </c>
      <c r="F5" s="16" t="s">
        <v>57</v>
      </c>
      <c r="G5" s="16" t="s">
        <v>57</v>
      </c>
      <c r="H5" s="29" t="s">
        <v>8</v>
      </c>
    </row>
    <row r="6" spans="1:10" ht="15" x14ac:dyDescent="0.2">
      <c r="A6" s="18" t="s">
        <v>87</v>
      </c>
      <c r="B6" s="13" t="s">
        <v>70</v>
      </c>
      <c r="C6" s="21" t="s">
        <v>85</v>
      </c>
      <c r="D6" s="19" t="s">
        <v>53</v>
      </c>
      <c r="E6" s="15">
        <v>96933.58</v>
      </c>
      <c r="F6" s="16" t="s">
        <v>56</v>
      </c>
      <c r="G6" s="16" t="s">
        <v>56</v>
      </c>
      <c r="H6" s="29" t="s">
        <v>8</v>
      </c>
    </row>
    <row r="7" spans="1:10" ht="15" x14ac:dyDescent="0.2">
      <c r="A7" s="13" t="s">
        <v>78</v>
      </c>
      <c r="B7" s="13" t="s">
        <v>163</v>
      </c>
      <c r="C7" s="13" t="s">
        <v>118</v>
      </c>
      <c r="D7" s="14">
        <v>45311</v>
      </c>
      <c r="E7" s="15">
        <v>3105.9</v>
      </c>
      <c r="F7" s="30" t="s">
        <v>56</v>
      </c>
      <c r="G7" s="30" t="s">
        <v>57</v>
      </c>
      <c r="H7" s="29" t="s">
        <v>8</v>
      </c>
    </row>
    <row r="8" spans="1:10" ht="15" x14ac:dyDescent="0.2">
      <c r="A8" s="13" t="s">
        <v>10</v>
      </c>
      <c r="B8" s="13" t="s">
        <v>66</v>
      </c>
      <c r="C8" s="13" t="s">
        <v>118</v>
      </c>
      <c r="D8" s="14">
        <v>45317</v>
      </c>
      <c r="E8" s="15">
        <v>404.83800000000002</v>
      </c>
      <c r="F8" s="30" t="s">
        <v>56</v>
      </c>
      <c r="G8" s="30" t="s">
        <v>57</v>
      </c>
      <c r="H8" s="29" t="s">
        <v>8</v>
      </c>
    </row>
    <row r="9" spans="1:10" ht="15" x14ac:dyDescent="0.2">
      <c r="A9" s="13" t="s">
        <v>138</v>
      </c>
      <c r="B9" s="13" t="s">
        <v>60</v>
      </c>
      <c r="C9" s="13" t="s">
        <v>118</v>
      </c>
      <c r="D9" s="14">
        <v>45319</v>
      </c>
      <c r="E9" s="15">
        <v>36805.268429999996</v>
      </c>
      <c r="F9" s="30" t="s">
        <v>56</v>
      </c>
      <c r="G9" s="30" t="s">
        <v>57</v>
      </c>
      <c r="H9" s="30" t="s">
        <v>8</v>
      </c>
    </row>
    <row r="10" spans="1:10" ht="15" x14ac:dyDescent="0.2">
      <c r="A10" s="13" t="s">
        <v>54</v>
      </c>
      <c r="B10" s="13" t="s">
        <v>59</v>
      </c>
      <c r="C10" s="13" t="s">
        <v>118</v>
      </c>
      <c r="D10" s="14">
        <v>45320</v>
      </c>
      <c r="E10" s="15">
        <v>37823.436000000002</v>
      </c>
      <c r="F10" s="30" t="s">
        <v>56</v>
      </c>
      <c r="G10" s="30" t="s">
        <v>57</v>
      </c>
      <c r="H10" s="29" t="s">
        <v>8</v>
      </c>
    </row>
    <row r="11" spans="1:10" ht="15" x14ac:dyDescent="0.2">
      <c r="A11" s="13" t="s">
        <v>154</v>
      </c>
      <c r="B11" s="13" t="s">
        <v>162</v>
      </c>
      <c r="C11" s="13" t="s">
        <v>118</v>
      </c>
      <c r="D11" s="14">
        <v>45322</v>
      </c>
      <c r="E11" s="15">
        <v>32531.625</v>
      </c>
      <c r="F11" s="30" t="s">
        <v>56</v>
      </c>
      <c r="G11" s="30" t="s">
        <v>57</v>
      </c>
      <c r="H11" s="29" t="s">
        <v>8</v>
      </c>
    </row>
    <row r="12" spans="1:10" ht="15" x14ac:dyDescent="0.2">
      <c r="A12" s="13" t="s">
        <v>10</v>
      </c>
      <c r="B12" s="13" t="s">
        <v>66</v>
      </c>
      <c r="C12" s="13" t="s">
        <v>118</v>
      </c>
      <c r="D12" s="14">
        <v>45307</v>
      </c>
      <c r="E12" s="15">
        <v>404.83800000000002</v>
      </c>
      <c r="F12" s="30" t="s">
        <v>56</v>
      </c>
      <c r="G12" s="30" t="s">
        <v>57</v>
      </c>
      <c r="H12" s="29" t="s">
        <v>8</v>
      </c>
      <c r="J12" s="31" t="e">
        <f>SUM(#REF!)</f>
        <v>#REF!</v>
      </c>
    </row>
    <row r="13" spans="1:10" ht="15" x14ac:dyDescent="0.2">
      <c r="A13" s="13" t="s">
        <v>11</v>
      </c>
      <c r="B13" s="13" t="s">
        <v>79</v>
      </c>
      <c r="C13" s="13" t="s">
        <v>118</v>
      </c>
      <c r="D13" s="14">
        <v>45326</v>
      </c>
      <c r="E13" s="15">
        <v>16757.294399999999</v>
      </c>
      <c r="F13" s="30" t="s">
        <v>56</v>
      </c>
      <c r="G13" s="30" t="s">
        <v>57</v>
      </c>
      <c r="H13" s="29" t="s">
        <v>8</v>
      </c>
    </row>
    <row r="14" spans="1:10" ht="15" x14ac:dyDescent="0.2">
      <c r="A14" s="13" t="s">
        <v>10</v>
      </c>
      <c r="B14" s="13" t="s">
        <v>66</v>
      </c>
      <c r="C14" s="13" t="s">
        <v>118</v>
      </c>
      <c r="D14" s="14">
        <v>45328</v>
      </c>
      <c r="E14" s="15">
        <v>404.83800000000002</v>
      </c>
      <c r="F14" s="30" t="s">
        <v>56</v>
      </c>
      <c r="G14" s="30" t="s">
        <v>57</v>
      </c>
      <c r="H14" s="29" t="s">
        <v>8</v>
      </c>
    </row>
    <row r="15" spans="1:10" ht="15" x14ac:dyDescent="0.2">
      <c r="A15" s="13" t="s">
        <v>12</v>
      </c>
      <c r="B15" s="13" t="s">
        <v>77</v>
      </c>
      <c r="C15" s="13" t="s">
        <v>118</v>
      </c>
      <c r="D15" s="14">
        <v>45327</v>
      </c>
      <c r="E15" s="15">
        <v>5773.7610000000004</v>
      </c>
      <c r="F15" s="30" t="s">
        <v>56</v>
      </c>
      <c r="G15" s="30" t="s">
        <v>57</v>
      </c>
      <c r="H15" s="29" t="s">
        <v>8</v>
      </c>
    </row>
    <row r="16" spans="1:10" ht="15" x14ac:dyDescent="0.2">
      <c r="A16" s="13" t="s">
        <v>78</v>
      </c>
      <c r="B16" s="13" t="s">
        <v>163</v>
      </c>
      <c r="C16" s="13" t="s">
        <v>118</v>
      </c>
      <c r="D16" s="14">
        <v>45337</v>
      </c>
      <c r="E16" s="15">
        <v>3105.9</v>
      </c>
      <c r="F16" s="30" t="s">
        <v>56</v>
      </c>
      <c r="G16" s="30" t="s">
        <v>57</v>
      </c>
      <c r="H16" s="29" t="s">
        <v>8</v>
      </c>
    </row>
    <row r="17" spans="1:8" ht="15" x14ac:dyDescent="0.2">
      <c r="A17" s="13" t="s">
        <v>10</v>
      </c>
      <c r="B17" s="13" t="s">
        <v>66</v>
      </c>
      <c r="C17" s="13" t="s">
        <v>118</v>
      </c>
      <c r="D17" s="14">
        <v>45341</v>
      </c>
      <c r="E17" s="15">
        <v>404.83800000000002</v>
      </c>
      <c r="F17" s="30" t="s">
        <v>56</v>
      </c>
      <c r="G17" s="30" t="s">
        <v>57</v>
      </c>
      <c r="H17" s="29" t="s">
        <v>8</v>
      </c>
    </row>
    <row r="18" spans="1:8" ht="15" x14ac:dyDescent="0.2">
      <c r="A18" s="13" t="s">
        <v>55</v>
      </c>
      <c r="B18" s="13" t="s">
        <v>80</v>
      </c>
      <c r="C18" s="13" t="s">
        <v>118</v>
      </c>
      <c r="D18" s="14">
        <v>45327</v>
      </c>
      <c r="E18" s="15">
        <v>16849.432529999998</v>
      </c>
      <c r="F18" s="30" t="s">
        <v>56</v>
      </c>
      <c r="G18" s="30" t="s">
        <v>57</v>
      </c>
      <c r="H18" s="29" t="s">
        <v>8</v>
      </c>
    </row>
    <row r="19" spans="1:8" ht="15" x14ac:dyDescent="0.2">
      <c r="A19" s="17" t="s">
        <v>13</v>
      </c>
      <c r="B19" s="13" t="s">
        <v>73</v>
      </c>
      <c r="C19" s="13" t="s">
        <v>119</v>
      </c>
      <c r="D19" s="14" t="s">
        <v>155</v>
      </c>
      <c r="E19" s="15">
        <f>4429.7+5352.56</f>
        <v>9782.26</v>
      </c>
      <c r="F19" s="16" t="s">
        <v>56</v>
      </c>
      <c r="G19" s="16" t="s">
        <v>56</v>
      </c>
      <c r="H19" s="29" t="s">
        <v>8</v>
      </c>
    </row>
    <row r="20" spans="1:8" ht="15" x14ac:dyDescent="0.2">
      <c r="A20" s="17" t="s">
        <v>14</v>
      </c>
      <c r="B20" s="13" t="s">
        <v>72</v>
      </c>
      <c r="C20" s="13" t="s">
        <v>119</v>
      </c>
      <c r="D20" s="14" t="s">
        <v>155</v>
      </c>
      <c r="E20" s="15">
        <f>7506.41+10820.6</f>
        <v>18327.010000000002</v>
      </c>
      <c r="F20" s="16" t="s">
        <v>56</v>
      </c>
      <c r="G20" s="16" t="s">
        <v>56</v>
      </c>
      <c r="H20" s="29" t="s">
        <v>8</v>
      </c>
    </row>
    <row r="21" spans="1:8" ht="15" x14ac:dyDescent="0.2">
      <c r="A21" s="18" t="s">
        <v>58</v>
      </c>
      <c r="B21" s="13" t="s">
        <v>151</v>
      </c>
      <c r="C21" s="13" t="s">
        <v>119</v>
      </c>
      <c r="D21" s="14" t="s">
        <v>155</v>
      </c>
      <c r="E21" s="15">
        <f>17630.28+20571.36</f>
        <v>38201.64</v>
      </c>
      <c r="F21" s="16" t="s">
        <v>56</v>
      </c>
      <c r="G21" s="16" t="s">
        <v>56</v>
      </c>
      <c r="H21" s="29" t="s">
        <v>8</v>
      </c>
    </row>
    <row r="22" spans="1:8" ht="15" x14ac:dyDescent="0.2">
      <c r="A22" s="17" t="s">
        <v>15</v>
      </c>
      <c r="B22" s="13" t="s">
        <v>165</v>
      </c>
      <c r="C22" s="13" t="s">
        <v>119</v>
      </c>
      <c r="D22" s="14" t="s">
        <v>155</v>
      </c>
      <c r="E22" s="15">
        <f>3278.57+3961.61</f>
        <v>7240.18</v>
      </c>
      <c r="F22" s="16" t="s">
        <v>56</v>
      </c>
      <c r="G22" s="16" t="s">
        <v>56</v>
      </c>
      <c r="H22" s="29" t="s">
        <v>8</v>
      </c>
    </row>
    <row r="23" spans="1:8" ht="15" x14ac:dyDescent="0.2">
      <c r="A23" s="17" t="s">
        <v>16</v>
      </c>
      <c r="B23" s="13" t="s">
        <v>74</v>
      </c>
      <c r="C23" s="13" t="s">
        <v>119</v>
      </c>
      <c r="D23" s="14" t="s">
        <v>155</v>
      </c>
      <c r="E23" s="15">
        <f>4371.42+5282.14</f>
        <v>9653.5600000000013</v>
      </c>
      <c r="F23" s="16" t="s">
        <v>56</v>
      </c>
      <c r="G23" s="16" t="s">
        <v>56</v>
      </c>
      <c r="H23" s="29" t="s">
        <v>8</v>
      </c>
    </row>
    <row r="24" spans="1:8" ht="15" x14ac:dyDescent="0.2">
      <c r="A24" s="17" t="s">
        <v>17</v>
      </c>
      <c r="B24" s="13" t="s">
        <v>75</v>
      </c>
      <c r="C24" s="13" t="s">
        <v>119</v>
      </c>
      <c r="D24" s="14" t="s">
        <v>155</v>
      </c>
      <c r="E24" s="15">
        <f>4585.9+5541.3</f>
        <v>10127.200000000001</v>
      </c>
      <c r="F24" s="16" t="s">
        <v>56</v>
      </c>
      <c r="G24" s="16" t="s">
        <v>56</v>
      </c>
      <c r="H24" s="29" t="s">
        <v>8</v>
      </c>
    </row>
    <row r="25" spans="1:8" ht="15" x14ac:dyDescent="0.2">
      <c r="A25" s="17" t="s">
        <v>18</v>
      </c>
      <c r="B25" s="13" t="s">
        <v>76</v>
      </c>
      <c r="C25" s="13" t="s">
        <v>119</v>
      </c>
      <c r="D25" s="14" t="s">
        <v>155</v>
      </c>
      <c r="E25" s="15">
        <f>5426.44+6556.96</f>
        <v>11983.4</v>
      </c>
      <c r="F25" s="16" t="s">
        <v>56</v>
      </c>
      <c r="G25" s="16" t="s">
        <v>56</v>
      </c>
      <c r="H25" s="29" t="s">
        <v>8</v>
      </c>
    </row>
    <row r="26" spans="1:8" ht="15" x14ac:dyDescent="0.2">
      <c r="A26" s="17" t="s">
        <v>19</v>
      </c>
      <c r="B26" s="13" t="s">
        <v>61</v>
      </c>
      <c r="C26" s="13" t="s">
        <v>119</v>
      </c>
      <c r="D26" s="14" t="s">
        <v>155</v>
      </c>
      <c r="E26" s="15">
        <f>8571.4+9946.66</f>
        <v>18518.059999999998</v>
      </c>
      <c r="F26" s="16" t="s">
        <v>56</v>
      </c>
      <c r="G26" s="16" t="s">
        <v>56</v>
      </c>
      <c r="H26" s="29" t="s">
        <v>8</v>
      </c>
    </row>
    <row r="27" spans="1:8" x14ac:dyDescent="0.25">
      <c r="A27" s="17" t="s">
        <v>92</v>
      </c>
      <c r="B27" s="13" t="s">
        <v>72</v>
      </c>
      <c r="C27" s="21" t="s">
        <v>89</v>
      </c>
      <c r="D27" s="14" t="s">
        <v>155</v>
      </c>
      <c r="E27" s="20">
        <v>4140.9799999999996</v>
      </c>
      <c r="F27" s="16" t="s">
        <v>56</v>
      </c>
      <c r="G27" s="16" t="s">
        <v>56</v>
      </c>
      <c r="H27" s="29" t="s">
        <v>8</v>
      </c>
    </row>
    <row r="28" spans="1:8" ht="15" x14ac:dyDescent="0.2">
      <c r="A28" s="18" t="s">
        <v>87</v>
      </c>
      <c r="B28" s="13" t="s">
        <v>70</v>
      </c>
      <c r="C28" s="13" t="s">
        <v>88</v>
      </c>
      <c r="D28" s="19" t="s">
        <v>20</v>
      </c>
      <c r="E28" s="15">
        <v>47887.64</v>
      </c>
      <c r="F28" s="16" t="s">
        <v>56</v>
      </c>
      <c r="G28" s="16" t="s">
        <v>56</v>
      </c>
      <c r="H28" s="29" t="s">
        <v>8</v>
      </c>
    </row>
    <row r="29" spans="1:8" ht="15" x14ac:dyDescent="0.2">
      <c r="A29" s="18" t="s">
        <v>94</v>
      </c>
      <c r="B29" s="13" t="s">
        <v>70</v>
      </c>
      <c r="C29" s="13" t="s">
        <v>88</v>
      </c>
      <c r="D29" s="19">
        <v>45322</v>
      </c>
      <c r="E29" s="15">
        <v>423.05</v>
      </c>
      <c r="F29" s="16" t="s">
        <v>57</v>
      </c>
      <c r="G29" s="16" t="s">
        <v>57</v>
      </c>
      <c r="H29" s="29" t="s">
        <v>8</v>
      </c>
    </row>
    <row r="30" spans="1:8" x14ac:dyDescent="0.25">
      <c r="A30" s="18" t="s">
        <v>153</v>
      </c>
      <c r="B30" s="13" t="s">
        <v>70</v>
      </c>
      <c r="C30" s="13" t="s">
        <v>88</v>
      </c>
      <c r="D30" s="19" t="s">
        <v>21</v>
      </c>
      <c r="E30" s="20">
        <v>1903.99</v>
      </c>
      <c r="F30" s="16" t="s">
        <v>57</v>
      </c>
      <c r="G30" s="16" t="s">
        <v>57</v>
      </c>
      <c r="H30" s="29" t="s">
        <v>8</v>
      </c>
    </row>
    <row r="31" spans="1:8" ht="15" x14ac:dyDescent="0.2">
      <c r="A31" s="18" t="s">
        <v>23</v>
      </c>
      <c r="B31" s="13" t="s">
        <v>69</v>
      </c>
      <c r="C31" s="13" t="s">
        <v>88</v>
      </c>
      <c r="D31" s="19" t="s">
        <v>24</v>
      </c>
      <c r="E31" s="15">
        <v>70287.42</v>
      </c>
      <c r="F31" s="16" t="s">
        <v>56</v>
      </c>
      <c r="G31" s="16" t="s">
        <v>56</v>
      </c>
      <c r="H31" s="29" t="s">
        <v>8</v>
      </c>
    </row>
    <row r="32" spans="1:8" ht="15" x14ac:dyDescent="0.2">
      <c r="A32" s="18" t="s">
        <v>93</v>
      </c>
      <c r="B32" s="13" t="s">
        <v>95</v>
      </c>
      <c r="C32" s="13" t="s">
        <v>88</v>
      </c>
      <c r="D32" s="19" t="s">
        <v>21</v>
      </c>
      <c r="E32" s="15">
        <v>5127.95</v>
      </c>
      <c r="F32" s="16" t="s">
        <v>57</v>
      </c>
      <c r="G32" s="16" t="s">
        <v>57</v>
      </c>
      <c r="H32" s="29" t="s">
        <v>8</v>
      </c>
    </row>
    <row r="33" spans="1:8" ht="15" x14ac:dyDescent="0.2">
      <c r="A33" s="18" t="s">
        <v>160</v>
      </c>
      <c r="B33" s="13" t="s">
        <v>95</v>
      </c>
      <c r="C33" s="13" t="s">
        <v>88</v>
      </c>
      <c r="D33" s="19" t="s">
        <v>27</v>
      </c>
      <c r="E33" s="15">
        <v>4555.2</v>
      </c>
      <c r="F33" s="16" t="s">
        <v>57</v>
      </c>
      <c r="G33" s="16" t="s">
        <v>57</v>
      </c>
      <c r="H33" s="29" t="s">
        <v>8</v>
      </c>
    </row>
    <row r="34" spans="1:8" ht="15" x14ac:dyDescent="0.2">
      <c r="A34" s="18" t="s">
        <v>161</v>
      </c>
      <c r="B34" s="13" t="s">
        <v>95</v>
      </c>
      <c r="C34" s="13" t="s">
        <v>88</v>
      </c>
      <c r="D34" s="19" t="s">
        <v>27</v>
      </c>
      <c r="E34" s="15">
        <v>1596.32</v>
      </c>
      <c r="F34" s="16" t="s">
        <v>57</v>
      </c>
      <c r="G34" s="16" t="s">
        <v>57</v>
      </c>
      <c r="H34" s="29" t="s">
        <v>8</v>
      </c>
    </row>
    <row r="35" spans="1:8" x14ac:dyDescent="0.25">
      <c r="A35" s="18" t="s">
        <v>164</v>
      </c>
      <c r="B35" s="13" t="s">
        <v>96</v>
      </c>
      <c r="C35" s="21" t="s">
        <v>90</v>
      </c>
      <c r="D35" s="19" t="s">
        <v>21</v>
      </c>
      <c r="E35" s="20">
        <v>247.4</v>
      </c>
      <c r="F35" s="16" t="s">
        <v>56</v>
      </c>
      <c r="G35" s="16" t="s">
        <v>56</v>
      </c>
      <c r="H35" s="29" t="s">
        <v>8</v>
      </c>
    </row>
    <row r="36" spans="1:8" ht="15" x14ac:dyDescent="0.2">
      <c r="A36" s="18" t="s">
        <v>29</v>
      </c>
      <c r="B36" s="13" t="s">
        <v>97</v>
      </c>
      <c r="C36" s="13" t="s">
        <v>90</v>
      </c>
      <c r="D36" s="19" t="s">
        <v>21</v>
      </c>
      <c r="E36" s="15">
        <v>249.76</v>
      </c>
      <c r="F36" s="16" t="s">
        <v>56</v>
      </c>
      <c r="G36" s="16" t="s">
        <v>56</v>
      </c>
      <c r="H36" s="29" t="s">
        <v>8</v>
      </c>
    </row>
    <row r="37" spans="1:8" ht="15" x14ac:dyDescent="0.2">
      <c r="A37" s="18" t="s">
        <v>99</v>
      </c>
      <c r="B37" s="13" t="s">
        <v>98</v>
      </c>
      <c r="C37" s="13" t="s">
        <v>90</v>
      </c>
      <c r="D37" s="19" t="s">
        <v>21</v>
      </c>
      <c r="E37" s="15">
        <v>235.62</v>
      </c>
      <c r="F37" s="16" t="s">
        <v>56</v>
      </c>
      <c r="G37" s="16" t="s">
        <v>56</v>
      </c>
      <c r="H37" s="29" t="s">
        <v>8</v>
      </c>
    </row>
    <row r="38" spans="1:8" ht="15" x14ac:dyDescent="0.2">
      <c r="A38" s="18" t="s">
        <v>166</v>
      </c>
      <c r="B38" s="13" t="s">
        <v>96</v>
      </c>
      <c r="C38" s="13" t="s">
        <v>90</v>
      </c>
      <c r="D38" s="19" t="s">
        <v>21</v>
      </c>
      <c r="E38" s="15">
        <v>268.61</v>
      </c>
      <c r="F38" s="16" t="s">
        <v>56</v>
      </c>
      <c r="G38" s="16" t="s">
        <v>56</v>
      </c>
      <c r="H38" s="29" t="s">
        <v>8</v>
      </c>
    </row>
    <row r="39" spans="1:8" ht="15" x14ac:dyDescent="0.2">
      <c r="A39" s="18" t="s">
        <v>31</v>
      </c>
      <c r="B39" s="13" t="s">
        <v>100</v>
      </c>
      <c r="C39" s="13" t="s">
        <v>90</v>
      </c>
      <c r="D39" s="19" t="s">
        <v>21</v>
      </c>
      <c r="E39" s="15">
        <v>4626.72</v>
      </c>
      <c r="F39" s="16" t="s">
        <v>56</v>
      </c>
      <c r="G39" s="16" t="s">
        <v>56</v>
      </c>
      <c r="H39" s="29" t="s">
        <v>8</v>
      </c>
    </row>
    <row r="40" spans="1:8" ht="15" x14ac:dyDescent="0.2">
      <c r="A40" s="18" t="s">
        <v>141</v>
      </c>
      <c r="B40" s="13" t="s">
        <v>122</v>
      </c>
      <c r="C40" s="13" t="s">
        <v>90</v>
      </c>
      <c r="D40" s="19" t="s">
        <v>21</v>
      </c>
      <c r="E40" s="15">
        <v>1200.78</v>
      </c>
      <c r="F40" s="16" t="s">
        <v>56</v>
      </c>
      <c r="G40" s="16" t="s">
        <v>56</v>
      </c>
      <c r="H40" s="29" t="s">
        <v>8</v>
      </c>
    </row>
    <row r="41" spans="1:8" ht="15" x14ac:dyDescent="0.2">
      <c r="A41" s="18" t="s">
        <v>32</v>
      </c>
      <c r="B41" s="13" t="s">
        <v>101</v>
      </c>
      <c r="C41" s="13" t="s">
        <v>90</v>
      </c>
      <c r="D41" s="19" t="s">
        <v>21</v>
      </c>
      <c r="E41" s="15">
        <v>2288.19</v>
      </c>
      <c r="F41" s="16" t="s">
        <v>56</v>
      </c>
      <c r="G41" s="16" t="s">
        <v>56</v>
      </c>
      <c r="H41" s="29" t="s">
        <v>8</v>
      </c>
    </row>
    <row r="42" spans="1:8" ht="15" x14ac:dyDescent="0.2">
      <c r="A42" s="18" t="s">
        <v>123</v>
      </c>
      <c r="B42" s="13" t="s">
        <v>102</v>
      </c>
      <c r="C42" s="13" t="s">
        <v>90</v>
      </c>
      <c r="D42" s="19" t="s">
        <v>21</v>
      </c>
      <c r="E42" s="15">
        <v>195.3</v>
      </c>
      <c r="F42" s="16" t="s">
        <v>56</v>
      </c>
      <c r="G42" s="16" t="s">
        <v>56</v>
      </c>
      <c r="H42" s="29" t="s">
        <v>8</v>
      </c>
    </row>
    <row r="43" spans="1:8" ht="15" x14ac:dyDescent="0.2">
      <c r="A43" s="18" t="s">
        <v>33</v>
      </c>
      <c r="B43" s="13" t="s">
        <v>100</v>
      </c>
      <c r="C43" s="13" t="s">
        <v>90</v>
      </c>
      <c r="D43" s="19" t="s">
        <v>21</v>
      </c>
      <c r="E43" s="15">
        <v>7242.48</v>
      </c>
      <c r="F43" s="16" t="s">
        <v>56</v>
      </c>
      <c r="G43" s="16" t="s">
        <v>56</v>
      </c>
      <c r="H43" s="29" t="s">
        <v>8</v>
      </c>
    </row>
    <row r="44" spans="1:8" ht="15" x14ac:dyDescent="0.2">
      <c r="A44" s="18" t="s">
        <v>34</v>
      </c>
      <c r="B44" s="13" t="s">
        <v>103</v>
      </c>
      <c r="C44" s="13" t="s">
        <v>90</v>
      </c>
      <c r="D44" s="19" t="s">
        <v>21</v>
      </c>
      <c r="E44" s="15">
        <v>8230.32</v>
      </c>
      <c r="F44" s="16" t="s">
        <v>56</v>
      </c>
      <c r="G44" s="16" t="s">
        <v>56</v>
      </c>
      <c r="H44" s="29" t="s">
        <v>8</v>
      </c>
    </row>
    <row r="45" spans="1:8" ht="15" x14ac:dyDescent="0.2">
      <c r="A45" s="18" t="s">
        <v>35</v>
      </c>
      <c r="B45" s="13" t="s">
        <v>100</v>
      </c>
      <c r="C45" s="13" t="s">
        <v>90</v>
      </c>
      <c r="D45" s="19" t="s">
        <v>21</v>
      </c>
      <c r="E45" s="15">
        <v>4226.04</v>
      </c>
      <c r="F45" s="16" t="s">
        <v>56</v>
      </c>
      <c r="G45" s="16" t="s">
        <v>56</v>
      </c>
      <c r="H45" s="29" t="s">
        <v>8</v>
      </c>
    </row>
    <row r="46" spans="1:8" ht="15" x14ac:dyDescent="0.2">
      <c r="A46" s="18" t="s">
        <v>36</v>
      </c>
      <c r="B46" s="13" t="s">
        <v>104</v>
      </c>
      <c r="C46" s="13" t="s">
        <v>90</v>
      </c>
      <c r="D46" s="19" t="s">
        <v>21</v>
      </c>
      <c r="E46" s="15">
        <v>1008</v>
      </c>
      <c r="F46" s="16" t="s">
        <v>56</v>
      </c>
      <c r="G46" s="16" t="s">
        <v>56</v>
      </c>
      <c r="H46" s="29" t="s">
        <v>8</v>
      </c>
    </row>
    <row r="47" spans="1:8" ht="15" x14ac:dyDescent="0.2">
      <c r="A47" s="18" t="s">
        <v>37</v>
      </c>
      <c r="B47" s="13" t="s">
        <v>105</v>
      </c>
      <c r="C47" s="13" t="s">
        <v>90</v>
      </c>
      <c r="D47" s="19" t="s">
        <v>21</v>
      </c>
      <c r="E47" s="15">
        <v>226.8</v>
      </c>
      <c r="F47" s="16" t="s">
        <v>56</v>
      </c>
      <c r="G47" s="16" t="s">
        <v>56</v>
      </c>
      <c r="H47" s="29" t="s">
        <v>8</v>
      </c>
    </row>
    <row r="48" spans="1:8" ht="15" x14ac:dyDescent="0.2">
      <c r="A48" s="18" t="s">
        <v>38</v>
      </c>
      <c r="B48" s="13" t="s">
        <v>121</v>
      </c>
      <c r="C48" s="13" t="s">
        <v>90</v>
      </c>
      <c r="D48" s="19" t="s">
        <v>21</v>
      </c>
      <c r="E48" s="15">
        <v>5034.96</v>
      </c>
      <c r="F48" s="16" t="s">
        <v>56</v>
      </c>
      <c r="G48" s="16" t="s">
        <v>56</v>
      </c>
      <c r="H48" s="29" t="s">
        <v>8</v>
      </c>
    </row>
    <row r="49" spans="1:8" ht="15" x14ac:dyDescent="0.2">
      <c r="A49" s="18" t="s">
        <v>39</v>
      </c>
      <c r="B49" s="13" t="s">
        <v>106</v>
      </c>
      <c r="C49" s="13" t="s">
        <v>90</v>
      </c>
      <c r="D49" s="19" t="s">
        <v>21</v>
      </c>
      <c r="E49" s="15">
        <v>7959.42</v>
      </c>
      <c r="F49" s="16" t="s">
        <v>56</v>
      </c>
      <c r="G49" s="16" t="s">
        <v>56</v>
      </c>
      <c r="H49" s="29" t="s">
        <v>8</v>
      </c>
    </row>
    <row r="50" spans="1:8" ht="15" x14ac:dyDescent="0.2">
      <c r="A50" s="18" t="s">
        <v>40</v>
      </c>
      <c r="B50" s="13" t="s">
        <v>61</v>
      </c>
      <c r="C50" s="13" t="s">
        <v>90</v>
      </c>
      <c r="D50" s="19" t="s">
        <v>21</v>
      </c>
      <c r="E50" s="15">
        <v>11676</v>
      </c>
      <c r="F50" s="16" t="s">
        <v>56</v>
      </c>
      <c r="G50" s="16" t="s">
        <v>56</v>
      </c>
      <c r="H50" s="29" t="s">
        <v>8</v>
      </c>
    </row>
    <row r="51" spans="1:8" ht="15" x14ac:dyDescent="0.2">
      <c r="A51" s="18" t="s">
        <v>41</v>
      </c>
      <c r="B51" s="13" t="s">
        <v>61</v>
      </c>
      <c r="C51" s="13" t="s">
        <v>90</v>
      </c>
      <c r="D51" s="19" t="s">
        <v>21</v>
      </c>
      <c r="E51" s="15">
        <v>32928</v>
      </c>
      <c r="F51" s="16" t="s">
        <v>56</v>
      </c>
      <c r="G51" s="16" t="s">
        <v>56</v>
      </c>
      <c r="H51" s="29" t="s">
        <v>8</v>
      </c>
    </row>
    <row r="52" spans="1:8" ht="15" x14ac:dyDescent="0.2">
      <c r="A52" s="18" t="s">
        <v>42</v>
      </c>
      <c r="B52" s="13" t="s">
        <v>107</v>
      </c>
      <c r="C52" s="13" t="s">
        <v>90</v>
      </c>
      <c r="D52" s="19" t="s">
        <v>21</v>
      </c>
      <c r="E52" s="15">
        <v>8114.4</v>
      </c>
      <c r="F52" s="16" t="s">
        <v>56</v>
      </c>
      <c r="G52" s="16" t="s">
        <v>56</v>
      </c>
      <c r="H52" s="29" t="s">
        <v>8</v>
      </c>
    </row>
    <row r="53" spans="1:8" ht="15" x14ac:dyDescent="0.2">
      <c r="A53" s="18" t="s">
        <v>43</v>
      </c>
      <c r="B53" s="13" t="s">
        <v>107</v>
      </c>
      <c r="C53" s="13" t="s">
        <v>90</v>
      </c>
      <c r="D53" s="19" t="s">
        <v>21</v>
      </c>
      <c r="E53" s="15">
        <v>4696.6499999999996</v>
      </c>
      <c r="F53" s="16" t="s">
        <v>56</v>
      </c>
      <c r="G53" s="16" t="s">
        <v>56</v>
      </c>
      <c r="H53" s="29" t="s">
        <v>8</v>
      </c>
    </row>
    <row r="54" spans="1:8" ht="15" x14ac:dyDescent="0.2">
      <c r="A54" s="18" t="s">
        <v>44</v>
      </c>
      <c r="B54" s="13" t="s">
        <v>109</v>
      </c>
      <c r="C54" s="13" t="s">
        <v>90</v>
      </c>
      <c r="D54" s="19" t="s">
        <v>21</v>
      </c>
      <c r="E54" s="15">
        <v>406.35</v>
      </c>
      <c r="F54" s="16" t="s">
        <v>56</v>
      </c>
      <c r="G54" s="16" t="s">
        <v>56</v>
      </c>
      <c r="H54" s="29" t="s">
        <v>8</v>
      </c>
    </row>
    <row r="55" spans="1:8" ht="15" x14ac:dyDescent="0.2">
      <c r="A55" s="18" t="s">
        <v>140</v>
      </c>
      <c r="B55" s="13" t="s">
        <v>109</v>
      </c>
      <c r="C55" s="13" t="s">
        <v>90</v>
      </c>
      <c r="D55" s="19" t="s">
        <v>21</v>
      </c>
      <c r="E55" s="15">
        <v>7601.58</v>
      </c>
      <c r="F55" s="16" t="s">
        <v>56</v>
      </c>
      <c r="G55" s="16" t="s">
        <v>56</v>
      </c>
      <c r="H55" s="29" t="s">
        <v>8</v>
      </c>
    </row>
    <row r="56" spans="1:8" ht="15" x14ac:dyDescent="0.2">
      <c r="A56" s="18" t="s">
        <v>132</v>
      </c>
      <c r="B56" s="13" t="s">
        <v>109</v>
      </c>
      <c r="C56" s="13" t="s">
        <v>90</v>
      </c>
      <c r="D56" s="19" t="s">
        <v>21</v>
      </c>
      <c r="E56" s="15">
        <v>1946.7</v>
      </c>
      <c r="F56" s="16" t="s">
        <v>56</v>
      </c>
      <c r="G56" s="16" t="s">
        <v>56</v>
      </c>
      <c r="H56" s="29" t="s">
        <v>8</v>
      </c>
    </row>
    <row r="57" spans="1:8" ht="15" x14ac:dyDescent="0.2">
      <c r="A57" s="18" t="s">
        <v>133</v>
      </c>
      <c r="B57" s="13" t="s">
        <v>109</v>
      </c>
      <c r="C57" s="13" t="s">
        <v>90</v>
      </c>
      <c r="D57" s="19" t="s">
        <v>21</v>
      </c>
      <c r="E57" s="15">
        <v>1782.9</v>
      </c>
      <c r="F57" s="16" t="s">
        <v>56</v>
      </c>
      <c r="G57" s="16" t="s">
        <v>56</v>
      </c>
      <c r="H57" s="29" t="s">
        <v>8</v>
      </c>
    </row>
    <row r="58" spans="1:8" ht="15" x14ac:dyDescent="0.2">
      <c r="A58" s="18" t="s">
        <v>45</v>
      </c>
      <c r="B58" s="13" t="s">
        <v>108</v>
      </c>
      <c r="C58" s="13" t="s">
        <v>90</v>
      </c>
      <c r="D58" s="19" t="s">
        <v>21</v>
      </c>
      <c r="E58" s="15">
        <v>2806.65</v>
      </c>
      <c r="F58" s="16" t="s">
        <v>56</v>
      </c>
      <c r="G58" s="16" t="s">
        <v>56</v>
      </c>
      <c r="H58" s="29" t="s">
        <v>8</v>
      </c>
    </row>
    <row r="59" spans="1:8" ht="15" x14ac:dyDescent="0.2">
      <c r="A59" s="18" t="s">
        <v>46</v>
      </c>
      <c r="B59" s="13" t="s">
        <v>108</v>
      </c>
      <c r="C59" s="13" t="s">
        <v>90</v>
      </c>
      <c r="D59" s="19" t="s">
        <v>21</v>
      </c>
      <c r="E59" s="15">
        <v>1962.45</v>
      </c>
      <c r="F59" s="16" t="s">
        <v>56</v>
      </c>
      <c r="G59" s="16" t="s">
        <v>56</v>
      </c>
      <c r="H59" s="29" t="s">
        <v>8</v>
      </c>
    </row>
    <row r="60" spans="1:8" ht="15" x14ac:dyDescent="0.2">
      <c r="A60" s="18" t="s">
        <v>135</v>
      </c>
      <c r="B60" s="13" t="s">
        <v>109</v>
      </c>
      <c r="C60" s="13" t="s">
        <v>90</v>
      </c>
      <c r="D60" s="19" t="s">
        <v>21</v>
      </c>
      <c r="E60" s="15">
        <v>6889.05</v>
      </c>
      <c r="F60" s="16" t="s">
        <v>56</v>
      </c>
      <c r="G60" s="16" t="s">
        <v>56</v>
      </c>
      <c r="H60" s="29" t="s">
        <v>8</v>
      </c>
    </row>
    <row r="61" spans="1:8" ht="15" x14ac:dyDescent="0.2">
      <c r="A61" s="18" t="s">
        <v>136</v>
      </c>
      <c r="B61" s="13" t="s">
        <v>109</v>
      </c>
      <c r="C61" s="13" t="s">
        <v>90</v>
      </c>
      <c r="D61" s="19" t="s">
        <v>21</v>
      </c>
      <c r="E61" s="15">
        <v>916.65</v>
      </c>
      <c r="F61" s="16" t="s">
        <v>56</v>
      </c>
      <c r="G61" s="16" t="s">
        <v>56</v>
      </c>
      <c r="H61" s="29" t="s">
        <v>8</v>
      </c>
    </row>
    <row r="62" spans="1:8" ht="15" x14ac:dyDescent="0.2">
      <c r="A62" s="18" t="s">
        <v>137</v>
      </c>
      <c r="B62" s="13" t="s">
        <v>109</v>
      </c>
      <c r="C62" s="13" t="s">
        <v>90</v>
      </c>
      <c r="D62" s="19" t="s">
        <v>21</v>
      </c>
      <c r="E62" s="15">
        <v>2577.96</v>
      </c>
      <c r="F62" s="16" t="s">
        <v>56</v>
      </c>
      <c r="G62" s="16" t="s">
        <v>56</v>
      </c>
      <c r="H62" s="29" t="s">
        <v>8</v>
      </c>
    </row>
    <row r="63" spans="1:8" ht="15" x14ac:dyDescent="0.2">
      <c r="A63" s="18" t="s">
        <v>47</v>
      </c>
      <c r="B63" s="13" t="s">
        <v>110</v>
      </c>
      <c r="C63" s="13" t="s">
        <v>90</v>
      </c>
      <c r="D63" s="19" t="s">
        <v>21</v>
      </c>
      <c r="E63" s="15">
        <v>9201.15</v>
      </c>
      <c r="F63" s="16" t="s">
        <v>56</v>
      </c>
      <c r="G63" s="16" t="s">
        <v>56</v>
      </c>
      <c r="H63" s="29" t="s">
        <v>8</v>
      </c>
    </row>
    <row r="64" spans="1:8" ht="15" x14ac:dyDescent="0.2">
      <c r="A64" s="18" t="s">
        <v>28</v>
      </c>
      <c r="B64" s="13" t="s">
        <v>96</v>
      </c>
      <c r="C64" s="13" t="s">
        <v>90</v>
      </c>
      <c r="D64" s="19" t="s">
        <v>22</v>
      </c>
      <c r="E64" s="15">
        <v>499.51</v>
      </c>
      <c r="F64" s="16" t="s">
        <v>56</v>
      </c>
      <c r="G64" s="16" t="s">
        <v>56</v>
      </c>
      <c r="H64" s="29" t="s">
        <v>8</v>
      </c>
    </row>
    <row r="65" spans="1:8" ht="15" x14ac:dyDescent="0.2">
      <c r="A65" s="18" t="s">
        <v>29</v>
      </c>
      <c r="B65" s="13" t="s">
        <v>97</v>
      </c>
      <c r="C65" s="13" t="s">
        <v>90</v>
      </c>
      <c r="D65" s="19" t="s">
        <v>22</v>
      </c>
      <c r="E65" s="15">
        <v>504.23</v>
      </c>
      <c r="F65" s="16" t="s">
        <v>56</v>
      </c>
      <c r="G65" s="16" t="s">
        <v>56</v>
      </c>
      <c r="H65" s="29" t="s">
        <v>8</v>
      </c>
    </row>
    <row r="66" spans="1:8" ht="15" x14ac:dyDescent="0.2">
      <c r="A66" s="18" t="s">
        <v>99</v>
      </c>
      <c r="B66" s="13" t="s">
        <v>98</v>
      </c>
      <c r="C66" s="13" t="s">
        <v>90</v>
      </c>
      <c r="D66" s="19" t="s">
        <v>22</v>
      </c>
      <c r="E66" s="15">
        <v>471.24</v>
      </c>
      <c r="F66" s="16" t="s">
        <v>56</v>
      </c>
      <c r="G66" s="16" t="s">
        <v>56</v>
      </c>
      <c r="H66" s="29" t="s">
        <v>8</v>
      </c>
    </row>
    <row r="67" spans="1:8" ht="15" x14ac:dyDescent="0.2">
      <c r="A67" s="18" t="s">
        <v>30</v>
      </c>
      <c r="B67" s="13" t="s">
        <v>96</v>
      </c>
      <c r="C67" s="13" t="s">
        <v>90</v>
      </c>
      <c r="D67" s="19" t="s">
        <v>22</v>
      </c>
      <c r="E67" s="15">
        <v>534.86</v>
      </c>
      <c r="F67" s="16" t="s">
        <v>56</v>
      </c>
      <c r="G67" s="16" t="s">
        <v>56</v>
      </c>
      <c r="H67" s="29" t="s">
        <v>8</v>
      </c>
    </row>
    <row r="68" spans="1:8" ht="15" x14ac:dyDescent="0.2">
      <c r="A68" s="18" t="s">
        <v>31</v>
      </c>
      <c r="B68" s="13" t="s">
        <v>100</v>
      </c>
      <c r="C68" s="13" t="s">
        <v>90</v>
      </c>
      <c r="D68" s="19" t="s">
        <v>22</v>
      </c>
      <c r="E68" s="15">
        <v>4155.4799999999996</v>
      </c>
      <c r="F68" s="16" t="s">
        <v>56</v>
      </c>
      <c r="G68" s="16" t="s">
        <v>56</v>
      </c>
      <c r="H68" s="29" t="s">
        <v>8</v>
      </c>
    </row>
    <row r="69" spans="1:8" ht="15" x14ac:dyDescent="0.2">
      <c r="A69" s="18" t="s">
        <v>141</v>
      </c>
      <c r="B69" s="13" t="s">
        <v>122</v>
      </c>
      <c r="C69" s="13" t="s">
        <v>90</v>
      </c>
      <c r="D69" s="19" t="s">
        <v>22</v>
      </c>
      <c r="E69" s="15">
        <v>811.44</v>
      </c>
      <c r="F69" s="16" t="s">
        <v>56</v>
      </c>
      <c r="G69" s="16" t="s">
        <v>56</v>
      </c>
      <c r="H69" s="29" t="s">
        <v>8</v>
      </c>
    </row>
    <row r="70" spans="1:8" ht="15" x14ac:dyDescent="0.2">
      <c r="A70" s="18" t="s">
        <v>32</v>
      </c>
      <c r="B70" s="13" t="s">
        <v>101</v>
      </c>
      <c r="C70" s="13" t="s">
        <v>90</v>
      </c>
      <c r="D70" s="19" t="s">
        <v>22</v>
      </c>
      <c r="E70" s="15">
        <v>3044.64</v>
      </c>
      <c r="F70" s="16" t="s">
        <v>56</v>
      </c>
      <c r="G70" s="16" t="s">
        <v>56</v>
      </c>
      <c r="H70" s="29" t="s">
        <v>8</v>
      </c>
    </row>
    <row r="71" spans="1:8" ht="15" x14ac:dyDescent="0.2">
      <c r="A71" s="18" t="s">
        <v>123</v>
      </c>
      <c r="B71" s="13" t="s">
        <v>102</v>
      </c>
      <c r="C71" s="13" t="s">
        <v>90</v>
      </c>
      <c r="D71" s="19" t="s">
        <v>22</v>
      </c>
      <c r="E71" s="15">
        <v>94.5</v>
      </c>
      <c r="F71" s="16" t="s">
        <v>56</v>
      </c>
      <c r="G71" s="16" t="s">
        <v>56</v>
      </c>
      <c r="H71" s="29" t="s">
        <v>8</v>
      </c>
    </row>
    <row r="72" spans="1:8" ht="15" x14ac:dyDescent="0.2">
      <c r="A72" s="18" t="s">
        <v>33</v>
      </c>
      <c r="B72" s="13" t="s">
        <v>100</v>
      </c>
      <c r="C72" s="13" t="s">
        <v>90</v>
      </c>
      <c r="D72" s="19" t="s">
        <v>22</v>
      </c>
      <c r="E72" s="15">
        <v>7355.88</v>
      </c>
      <c r="F72" s="16" t="s">
        <v>56</v>
      </c>
      <c r="G72" s="16" t="s">
        <v>56</v>
      </c>
      <c r="H72" s="29" t="s">
        <v>8</v>
      </c>
    </row>
    <row r="73" spans="1:8" ht="15" x14ac:dyDescent="0.2">
      <c r="A73" s="18" t="s">
        <v>34</v>
      </c>
      <c r="B73" s="13" t="s">
        <v>103</v>
      </c>
      <c r="C73" s="13" t="s">
        <v>90</v>
      </c>
      <c r="D73" s="19" t="s">
        <v>22</v>
      </c>
      <c r="E73" s="15">
        <v>6226.92</v>
      </c>
      <c r="F73" s="16" t="s">
        <v>56</v>
      </c>
      <c r="G73" s="16" t="s">
        <v>56</v>
      </c>
      <c r="H73" s="29" t="s">
        <v>8</v>
      </c>
    </row>
    <row r="74" spans="1:8" ht="15" x14ac:dyDescent="0.2">
      <c r="A74" s="18" t="s">
        <v>35</v>
      </c>
      <c r="B74" s="13" t="s">
        <v>100</v>
      </c>
      <c r="C74" s="13" t="s">
        <v>90</v>
      </c>
      <c r="D74" s="19" t="s">
        <v>22</v>
      </c>
      <c r="E74" s="15">
        <v>3738.42</v>
      </c>
      <c r="F74" s="16" t="s">
        <v>56</v>
      </c>
      <c r="G74" s="16" t="s">
        <v>56</v>
      </c>
      <c r="H74" s="29" t="s">
        <v>8</v>
      </c>
    </row>
    <row r="75" spans="1:8" ht="15" x14ac:dyDescent="0.2">
      <c r="A75" s="18" t="s">
        <v>37</v>
      </c>
      <c r="B75" s="13" t="s">
        <v>105</v>
      </c>
      <c r="C75" s="13" t="s">
        <v>90</v>
      </c>
      <c r="D75" s="19" t="s">
        <v>22</v>
      </c>
      <c r="E75" s="15">
        <v>119.7</v>
      </c>
      <c r="F75" s="16" t="s">
        <v>56</v>
      </c>
      <c r="G75" s="16" t="s">
        <v>56</v>
      </c>
      <c r="H75" s="29" t="s">
        <v>8</v>
      </c>
    </row>
    <row r="76" spans="1:8" ht="15" x14ac:dyDescent="0.2">
      <c r="A76" s="18" t="s">
        <v>38</v>
      </c>
      <c r="B76" s="13" t="s">
        <v>121</v>
      </c>
      <c r="C76" s="13" t="s">
        <v>90</v>
      </c>
      <c r="D76" s="19" t="s">
        <v>22</v>
      </c>
      <c r="E76" s="15">
        <v>3752.28</v>
      </c>
      <c r="F76" s="16" t="s">
        <v>56</v>
      </c>
      <c r="G76" s="16" t="s">
        <v>56</v>
      </c>
      <c r="H76" s="29" t="s">
        <v>8</v>
      </c>
    </row>
    <row r="77" spans="1:8" ht="15" x14ac:dyDescent="0.2">
      <c r="A77" s="18" t="s">
        <v>39</v>
      </c>
      <c r="B77" s="13" t="s">
        <v>106</v>
      </c>
      <c r="C77" s="13" t="s">
        <v>90</v>
      </c>
      <c r="D77" s="19" t="s">
        <v>22</v>
      </c>
      <c r="E77" s="15">
        <v>7990.92</v>
      </c>
      <c r="F77" s="16" t="s">
        <v>56</v>
      </c>
      <c r="G77" s="16" t="s">
        <v>56</v>
      </c>
      <c r="H77" s="29" t="s">
        <v>8</v>
      </c>
    </row>
    <row r="78" spans="1:8" ht="15" x14ac:dyDescent="0.2">
      <c r="A78" s="18" t="s">
        <v>40</v>
      </c>
      <c r="B78" s="13" t="s">
        <v>61</v>
      </c>
      <c r="C78" s="13" t="s">
        <v>90</v>
      </c>
      <c r="D78" s="19" t="s">
        <v>22</v>
      </c>
      <c r="E78" s="15">
        <v>8904</v>
      </c>
      <c r="F78" s="16" t="s">
        <v>56</v>
      </c>
      <c r="G78" s="16" t="s">
        <v>56</v>
      </c>
      <c r="H78" s="29" t="s">
        <v>8</v>
      </c>
    </row>
    <row r="79" spans="1:8" ht="15" x14ac:dyDescent="0.2">
      <c r="A79" s="18" t="s">
        <v>41</v>
      </c>
      <c r="B79" s="13" t="s">
        <v>61</v>
      </c>
      <c r="C79" s="13" t="s">
        <v>90</v>
      </c>
      <c r="D79" s="19" t="s">
        <v>22</v>
      </c>
      <c r="E79" s="15">
        <v>20160</v>
      </c>
      <c r="F79" s="16" t="s">
        <v>56</v>
      </c>
      <c r="G79" s="16" t="s">
        <v>56</v>
      </c>
      <c r="H79" s="29" t="s">
        <v>8</v>
      </c>
    </row>
    <row r="80" spans="1:8" ht="15" x14ac:dyDescent="0.2">
      <c r="A80" s="18" t="s">
        <v>42</v>
      </c>
      <c r="B80" s="13" t="s">
        <v>107</v>
      </c>
      <c r="C80" s="13" t="s">
        <v>90</v>
      </c>
      <c r="D80" s="19" t="s">
        <v>22</v>
      </c>
      <c r="E80" s="15">
        <v>5525.1</v>
      </c>
      <c r="F80" s="16" t="s">
        <v>56</v>
      </c>
      <c r="G80" s="16" t="s">
        <v>56</v>
      </c>
      <c r="H80" s="29" t="s">
        <v>8</v>
      </c>
    </row>
    <row r="81" spans="1:8" ht="15" x14ac:dyDescent="0.2">
      <c r="A81" s="18" t="s">
        <v>43</v>
      </c>
      <c r="B81" s="13" t="s">
        <v>107</v>
      </c>
      <c r="C81" s="13" t="s">
        <v>90</v>
      </c>
      <c r="D81" s="19" t="s">
        <v>22</v>
      </c>
      <c r="E81" s="15">
        <v>2971.71</v>
      </c>
      <c r="F81" s="16" t="s">
        <v>56</v>
      </c>
      <c r="G81" s="16" t="s">
        <v>56</v>
      </c>
      <c r="H81" s="29" t="s">
        <v>8</v>
      </c>
    </row>
    <row r="82" spans="1:8" ht="15" x14ac:dyDescent="0.2">
      <c r="A82" s="18" t="s">
        <v>44</v>
      </c>
      <c r="B82" s="13" t="s">
        <v>109</v>
      </c>
      <c r="C82" s="13" t="s">
        <v>90</v>
      </c>
      <c r="D82" s="19" t="s">
        <v>22</v>
      </c>
      <c r="E82" s="15">
        <v>2595.6</v>
      </c>
      <c r="F82" s="16" t="s">
        <v>56</v>
      </c>
      <c r="G82" s="16" t="s">
        <v>56</v>
      </c>
      <c r="H82" s="29" t="s">
        <v>8</v>
      </c>
    </row>
    <row r="83" spans="1:8" ht="15" x14ac:dyDescent="0.2">
      <c r="A83" s="18" t="s">
        <v>134</v>
      </c>
      <c r="B83" s="13" t="s">
        <v>109</v>
      </c>
      <c r="C83" s="13" t="s">
        <v>90</v>
      </c>
      <c r="D83" s="19" t="s">
        <v>22</v>
      </c>
      <c r="E83" s="15">
        <v>4573.8</v>
      </c>
      <c r="F83" s="16" t="s">
        <v>56</v>
      </c>
      <c r="G83" s="16" t="s">
        <v>56</v>
      </c>
      <c r="H83" s="29" t="s">
        <v>8</v>
      </c>
    </row>
    <row r="84" spans="1:8" ht="15" x14ac:dyDescent="0.2">
      <c r="A84" s="18" t="s">
        <v>139</v>
      </c>
      <c r="B84" s="13" t="s">
        <v>109</v>
      </c>
      <c r="C84" s="13" t="s">
        <v>90</v>
      </c>
      <c r="D84" s="19" t="s">
        <v>22</v>
      </c>
      <c r="E84" s="15">
        <v>1896.3</v>
      </c>
      <c r="F84" s="16" t="s">
        <v>56</v>
      </c>
      <c r="G84" s="16" t="s">
        <v>56</v>
      </c>
      <c r="H84" s="29" t="s">
        <v>8</v>
      </c>
    </row>
    <row r="85" spans="1:8" ht="15" x14ac:dyDescent="0.2">
      <c r="A85" s="18" t="s">
        <v>132</v>
      </c>
      <c r="B85" s="13" t="s">
        <v>109</v>
      </c>
      <c r="C85" s="13" t="s">
        <v>90</v>
      </c>
      <c r="D85" s="19" t="s">
        <v>22</v>
      </c>
      <c r="E85" s="15">
        <v>1404.9</v>
      </c>
      <c r="F85" s="16" t="s">
        <v>56</v>
      </c>
      <c r="G85" s="16" t="s">
        <v>56</v>
      </c>
      <c r="H85" s="29" t="s">
        <v>8</v>
      </c>
    </row>
    <row r="86" spans="1:8" ht="15" x14ac:dyDescent="0.2">
      <c r="A86" s="18" t="s">
        <v>133</v>
      </c>
      <c r="B86" s="13" t="s">
        <v>109</v>
      </c>
      <c r="C86" s="13" t="s">
        <v>90</v>
      </c>
      <c r="D86" s="19" t="s">
        <v>22</v>
      </c>
      <c r="E86" s="15">
        <v>1074.1500000000001</v>
      </c>
      <c r="F86" s="16" t="s">
        <v>56</v>
      </c>
      <c r="G86" s="16" t="s">
        <v>56</v>
      </c>
      <c r="H86" s="29" t="s">
        <v>8</v>
      </c>
    </row>
    <row r="87" spans="1:8" ht="15" x14ac:dyDescent="0.2">
      <c r="A87" s="18" t="s">
        <v>45</v>
      </c>
      <c r="B87" s="13" t="s">
        <v>108</v>
      </c>
      <c r="C87" s="13" t="s">
        <v>90</v>
      </c>
      <c r="D87" s="19" t="s">
        <v>22</v>
      </c>
      <c r="E87" s="15">
        <v>1968.75</v>
      </c>
      <c r="F87" s="16" t="s">
        <v>56</v>
      </c>
      <c r="G87" s="16" t="s">
        <v>56</v>
      </c>
      <c r="H87" s="29" t="s">
        <v>8</v>
      </c>
    </row>
    <row r="88" spans="1:8" ht="15" x14ac:dyDescent="0.2">
      <c r="A88" s="18" t="s">
        <v>46</v>
      </c>
      <c r="B88" s="13" t="s">
        <v>108</v>
      </c>
      <c r="C88" s="13" t="s">
        <v>90</v>
      </c>
      <c r="D88" s="19" t="s">
        <v>22</v>
      </c>
      <c r="E88" s="15">
        <v>1379.7</v>
      </c>
      <c r="F88" s="16" t="s">
        <v>56</v>
      </c>
      <c r="G88" s="16" t="s">
        <v>56</v>
      </c>
      <c r="H88" s="29" t="s">
        <v>8</v>
      </c>
    </row>
    <row r="89" spans="1:8" ht="15" x14ac:dyDescent="0.2">
      <c r="A89" s="18" t="s">
        <v>135</v>
      </c>
      <c r="B89" s="13" t="s">
        <v>109</v>
      </c>
      <c r="C89" s="13" t="s">
        <v>90</v>
      </c>
      <c r="D89" s="19" t="s">
        <v>22</v>
      </c>
      <c r="E89" s="15">
        <v>4542.3</v>
      </c>
      <c r="F89" s="16" t="s">
        <v>56</v>
      </c>
      <c r="G89" s="16" t="s">
        <v>56</v>
      </c>
      <c r="H89" s="29" t="s">
        <v>8</v>
      </c>
    </row>
    <row r="90" spans="1:8" ht="15" x14ac:dyDescent="0.2">
      <c r="A90" s="18" t="s">
        <v>136</v>
      </c>
      <c r="B90" s="13" t="s">
        <v>109</v>
      </c>
      <c r="C90" s="13" t="s">
        <v>90</v>
      </c>
      <c r="D90" s="19" t="s">
        <v>22</v>
      </c>
      <c r="E90" s="15">
        <v>5071.5</v>
      </c>
      <c r="F90" s="16" t="s">
        <v>56</v>
      </c>
      <c r="G90" s="16" t="s">
        <v>56</v>
      </c>
      <c r="H90" s="29" t="s">
        <v>8</v>
      </c>
    </row>
    <row r="91" spans="1:8" ht="15" x14ac:dyDescent="0.2">
      <c r="A91" s="18" t="s">
        <v>137</v>
      </c>
      <c r="B91" s="13" t="s">
        <v>109</v>
      </c>
      <c r="C91" s="13" t="s">
        <v>90</v>
      </c>
      <c r="D91" s="19" t="s">
        <v>22</v>
      </c>
      <c r="E91" s="15">
        <v>3061.8</v>
      </c>
      <c r="F91" s="16" t="s">
        <v>56</v>
      </c>
      <c r="G91" s="16" t="s">
        <v>56</v>
      </c>
      <c r="H91" s="29" t="s">
        <v>8</v>
      </c>
    </row>
    <row r="92" spans="1:8" ht="15" x14ac:dyDescent="0.2">
      <c r="A92" s="18" t="s">
        <v>47</v>
      </c>
      <c r="B92" s="13" t="s">
        <v>110</v>
      </c>
      <c r="C92" s="13" t="s">
        <v>90</v>
      </c>
      <c r="D92" s="19" t="s">
        <v>22</v>
      </c>
      <c r="E92" s="15">
        <v>8788.5</v>
      </c>
      <c r="F92" s="16" t="s">
        <v>56</v>
      </c>
      <c r="G92" s="16" t="s">
        <v>56</v>
      </c>
      <c r="H92" s="29" t="s">
        <v>8</v>
      </c>
    </row>
    <row r="93" spans="1:8" ht="15" x14ac:dyDescent="0.2">
      <c r="A93" s="18" t="s">
        <v>48</v>
      </c>
      <c r="B93" s="13" t="s">
        <v>114</v>
      </c>
      <c r="C93" s="13" t="s">
        <v>91</v>
      </c>
      <c r="D93" s="19" t="s">
        <v>21</v>
      </c>
      <c r="E93" s="15">
        <v>15401.716312500001</v>
      </c>
      <c r="F93" s="16" t="s">
        <v>56</v>
      </c>
      <c r="G93" s="16" t="s">
        <v>56</v>
      </c>
      <c r="H93" s="29" t="s">
        <v>8</v>
      </c>
    </row>
    <row r="94" spans="1:8" ht="15" x14ac:dyDescent="0.2">
      <c r="A94" s="18" t="s">
        <v>49</v>
      </c>
      <c r="B94" s="13" t="s">
        <v>61</v>
      </c>
      <c r="C94" s="13" t="s">
        <v>91</v>
      </c>
      <c r="D94" s="19" t="s">
        <v>21</v>
      </c>
      <c r="E94" s="15">
        <v>47095.5</v>
      </c>
      <c r="F94" s="16" t="s">
        <v>56</v>
      </c>
      <c r="G94" s="16" t="s">
        <v>56</v>
      </c>
      <c r="H94" s="29" t="s">
        <v>8</v>
      </c>
    </row>
    <row r="95" spans="1:8" ht="15" x14ac:dyDescent="0.2">
      <c r="A95" s="18" t="s">
        <v>142</v>
      </c>
      <c r="B95" s="13" t="s">
        <v>61</v>
      </c>
      <c r="C95" s="13" t="s">
        <v>91</v>
      </c>
      <c r="D95" s="19" t="s">
        <v>21</v>
      </c>
      <c r="E95" s="15">
        <v>1500</v>
      </c>
      <c r="F95" s="16" t="s">
        <v>56</v>
      </c>
      <c r="G95" s="16" t="s">
        <v>56</v>
      </c>
      <c r="H95" s="29" t="s">
        <v>8</v>
      </c>
    </row>
    <row r="96" spans="1:8" ht="15" x14ac:dyDescent="0.2">
      <c r="A96" s="18" t="s">
        <v>143</v>
      </c>
      <c r="B96" s="13" t="s">
        <v>61</v>
      </c>
      <c r="C96" s="13" t="s">
        <v>91</v>
      </c>
      <c r="D96" s="19" t="s">
        <v>21</v>
      </c>
      <c r="E96" s="15">
        <v>1680</v>
      </c>
      <c r="F96" s="16" t="s">
        <v>56</v>
      </c>
      <c r="G96" s="16" t="s">
        <v>56</v>
      </c>
      <c r="H96" s="29" t="s">
        <v>8</v>
      </c>
    </row>
    <row r="97" spans="1:8" ht="15" x14ac:dyDescent="0.2">
      <c r="A97" s="18" t="s">
        <v>144</v>
      </c>
      <c r="B97" s="13" t="s">
        <v>61</v>
      </c>
      <c r="C97" s="13" t="s">
        <v>91</v>
      </c>
      <c r="D97" s="19" t="s">
        <v>21</v>
      </c>
      <c r="E97" s="15">
        <v>2160</v>
      </c>
      <c r="F97" s="16" t="s">
        <v>56</v>
      </c>
      <c r="G97" s="16" t="s">
        <v>56</v>
      </c>
      <c r="H97" s="29" t="s">
        <v>8</v>
      </c>
    </row>
    <row r="98" spans="1:8" ht="15" x14ac:dyDescent="0.2">
      <c r="A98" s="18" t="s">
        <v>145</v>
      </c>
      <c r="B98" s="13" t="s">
        <v>61</v>
      </c>
      <c r="C98" s="13" t="s">
        <v>91</v>
      </c>
      <c r="D98" s="19" t="s">
        <v>21</v>
      </c>
      <c r="E98" s="15">
        <v>3312</v>
      </c>
      <c r="F98" s="16" t="s">
        <v>56</v>
      </c>
      <c r="G98" s="16" t="s">
        <v>56</v>
      </c>
      <c r="H98" s="29" t="s">
        <v>8</v>
      </c>
    </row>
    <row r="99" spans="1:8" ht="15" x14ac:dyDescent="0.2">
      <c r="A99" s="18" t="s">
        <v>146</v>
      </c>
      <c r="B99" s="13" t="s">
        <v>61</v>
      </c>
      <c r="C99" s="13" t="s">
        <v>91</v>
      </c>
      <c r="D99" s="19" t="s">
        <v>21</v>
      </c>
      <c r="E99" s="15">
        <v>1260</v>
      </c>
      <c r="F99" s="16" t="s">
        <v>56</v>
      </c>
      <c r="G99" s="16" t="s">
        <v>56</v>
      </c>
      <c r="H99" s="29" t="s">
        <v>8</v>
      </c>
    </row>
    <row r="100" spans="1:8" ht="15" x14ac:dyDescent="0.2">
      <c r="A100" s="18" t="s">
        <v>147</v>
      </c>
      <c r="B100" s="13" t="s">
        <v>61</v>
      </c>
      <c r="C100" s="13" t="s">
        <v>91</v>
      </c>
      <c r="D100" s="19" t="s">
        <v>21</v>
      </c>
      <c r="E100" s="15">
        <v>1800</v>
      </c>
      <c r="F100" s="16" t="s">
        <v>56</v>
      </c>
      <c r="G100" s="16" t="s">
        <v>56</v>
      </c>
      <c r="H100" s="29" t="s">
        <v>8</v>
      </c>
    </row>
    <row r="101" spans="1:8" ht="15" x14ac:dyDescent="0.2">
      <c r="A101" s="18" t="s">
        <v>148</v>
      </c>
      <c r="B101" s="13" t="s">
        <v>61</v>
      </c>
      <c r="C101" s="13" t="s">
        <v>91</v>
      </c>
      <c r="D101" s="19" t="s">
        <v>21</v>
      </c>
      <c r="E101" s="15">
        <v>1800</v>
      </c>
      <c r="F101" s="16" t="s">
        <v>56</v>
      </c>
      <c r="G101" s="16" t="s">
        <v>56</v>
      </c>
      <c r="H101" s="29" t="s">
        <v>8</v>
      </c>
    </row>
    <row r="102" spans="1:8" ht="15" x14ac:dyDescent="0.2">
      <c r="A102" s="18" t="s">
        <v>149</v>
      </c>
      <c r="B102" s="13" t="s">
        <v>61</v>
      </c>
      <c r="C102" s="13" t="s">
        <v>91</v>
      </c>
      <c r="D102" s="19" t="s">
        <v>21</v>
      </c>
      <c r="E102" s="15">
        <v>1728</v>
      </c>
      <c r="F102" s="16" t="s">
        <v>56</v>
      </c>
      <c r="G102" s="16" t="s">
        <v>56</v>
      </c>
      <c r="H102" s="29" t="s">
        <v>8</v>
      </c>
    </row>
    <row r="103" spans="1:8" ht="15" x14ac:dyDescent="0.2">
      <c r="A103" s="18" t="s">
        <v>150</v>
      </c>
      <c r="B103" s="13" t="s">
        <v>61</v>
      </c>
      <c r="C103" s="13" t="s">
        <v>91</v>
      </c>
      <c r="D103" s="19" t="s">
        <v>21</v>
      </c>
      <c r="E103" s="15">
        <v>2400</v>
      </c>
      <c r="F103" s="16" t="s">
        <v>56</v>
      </c>
      <c r="G103" s="16" t="s">
        <v>56</v>
      </c>
      <c r="H103" s="29" t="s">
        <v>8</v>
      </c>
    </row>
    <row r="104" spans="1:8" ht="15" x14ac:dyDescent="0.2">
      <c r="A104" s="18" t="s">
        <v>50</v>
      </c>
      <c r="B104" s="13" t="s">
        <v>162</v>
      </c>
      <c r="C104" s="13" t="s">
        <v>91</v>
      </c>
      <c r="D104" s="19" t="s">
        <v>21</v>
      </c>
      <c r="E104" s="15">
        <v>9122.91</v>
      </c>
      <c r="F104" s="16" t="s">
        <v>56</v>
      </c>
      <c r="G104" s="16" t="s">
        <v>56</v>
      </c>
      <c r="H104" s="29" t="s">
        <v>8</v>
      </c>
    </row>
    <row r="105" spans="1:8" ht="15" x14ac:dyDescent="0.2">
      <c r="A105" s="18" t="s">
        <v>51</v>
      </c>
      <c r="B105" s="13" t="s">
        <v>162</v>
      </c>
      <c r="C105" s="13" t="s">
        <v>91</v>
      </c>
      <c r="D105" s="19" t="s">
        <v>21</v>
      </c>
      <c r="E105" s="15">
        <v>67561.56</v>
      </c>
      <c r="F105" s="16" t="s">
        <v>56</v>
      </c>
      <c r="G105" s="16" t="s">
        <v>56</v>
      </c>
      <c r="H105" s="29" t="s">
        <v>8</v>
      </c>
    </row>
    <row r="106" spans="1:8" ht="15" x14ac:dyDescent="0.2">
      <c r="A106" s="18" t="s">
        <v>48</v>
      </c>
      <c r="B106" s="13" t="s">
        <v>114</v>
      </c>
      <c r="C106" s="13" t="s">
        <v>91</v>
      </c>
      <c r="D106" s="19" t="s">
        <v>22</v>
      </c>
      <c r="E106" s="15">
        <v>10019.1380625</v>
      </c>
      <c r="F106" s="16" t="s">
        <v>56</v>
      </c>
      <c r="G106" s="16" t="s">
        <v>56</v>
      </c>
      <c r="H106" s="29" t="s">
        <v>8</v>
      </c>
    </row>
    <row r="107" spans="1:8" ht="15" x14ac:dyDescent="0.2">
      <c r="A107" s="18" t="s">
        <v>49</v>
      </c>
      <c r="B107" s="13" t="s">
        <v>61</v>
      </c>
      <c r="C107" s="13" t="s">
        <v>91</v>
      </c>
      <c r="D107" s="19" t="s">
        <v>22</v>
      </c>
      <c r="E107" s="15">
        <v>27885</v>
      </c>
      <c r="F107" s="16" t="s">
        <v>56</v>
      </c>
      <c r="G107" s="16" t="s">
        <v>56</v>
      </c>
      <c r="H107" s="29" t="s">
        <v>8</v>
      </c>
    </row>
    <row r="108" spans="1:8" ht="15" x14ac:dyDescent="0.2">
      <c r="A108" s="18" t="s">
        <v>142</v>
      </c>
      <c r="B108" s="13" t="s">
        <v>61</v>
      </c>
      <c r="C108" s="13" t="s">
        <v>91</v>
      </c>
      <c r="D108" s="19" t="s">
        <v>22</v>
      </c>
      <c r="E108" s="15">
        <v>900</v>
      </c>
      <c r="F108" s="16" t="s">
        <v>56</v>
      </c>
      <c r="G108" s="16" t="s">
        <v>56</v>
      </c>
      <c r="H108" s="29" t="s">
        <v>8</v>
      </c>
    </row>
    <row r="109" spans="1:8" ht="15" x14ac:dyDescent="0.2">
      <c r="A109" s="18" t="s">
        <v>143</v>
      </c>
      <c r="B109" s="13" t="s">
        <v>61</v>
      </c>
      <c r="C109" s="13" t="s">
        <v>91</v>
      </c>
      <c r="D109" s="19" t="s">
        <v>22</v>
      </c>
      <c r="E109" s="15">
        <v>1680</v>
      </c>
      <c r="F109" s="16" t="s">
        <v>56</v>
      </c>
      <c r="G109" s="16" t="s">
        <v>56</v>
      </c>
      <c r="H109" s="29" t="s">
        <v>8</v>
      </c>
    </row>
    <row r="110" spans="1:8" ht="15" x14ac:dyDescent="0.2">
      <c r="A110" s="18" t="s">
        <v>144</v>
      </c>
      <c r="B110" s="13" t="s">
        <v>61</v>
      </c>
      <c r="C110" s="13" t="s">
        <v>91</v>
      </c>
      <c r="D110" s="19" t="s">
        <v>22</v>
      </c>
      <c r="E110" s="15">
        <v>720</v>
      </c>
      <c r="F110" s="16" t="s">
        <v>56</v>
      </c>
      <c r="G110" s="16" t="s">
        <v>56</v>
      </c>
      <c r="H110" s="29" t="s">
        <v>8</v>
      </c>
    </row>
    <row r="111" spans="1:8" ht="15" x14ac:dyDescent="0.2">
      <c r="A111" s="18" t="s">
        <v>145</v>
      </c>
      <c r="B111" s="13" t="s">
        <v>61</v>
      </c>
      <c r="C111" s="13" t="s">
        <v>91</v>
      </c>
      <c r="D111" s="19" t="s">
        <v>22</v>
      </c>
      <c r="E111" s="15">
        <v>1104</v>
      </c>
      <c r="F111" s="16" t="s">
        <v>56</v>
      </c>
      <c r="G111" s="16" t="s">
        <v>56</v>
      </c>
      <c r="H111" s="29" t="s">
        <v>8</v>
      </c>
    </row>
    <row r="112" spans="1:8" ht="15" x14ac:dyDescent="0.2">
      <c r="A112" s="18" t="s">
        <v>146</v>
      </c>
      <c r="B112" s="13" t="s">
        <v>61</v>
      </c>
      <c r="C112" s="13" t="s">
        <v>91</v>
      </c>
      <c r="D112" s="19" t="s">
        <v>22</v>
      </c>
      <c r="E112" s="15">
        <v>2100</v>
      </c>
      <c r="F112" s="16" t="s">
        <v>56</v>
      </c>
      <c r="G112" s="16" t="s">
        <v>56</v>
      </c>
      <c r="H112" s="29" t="s">
        <v>8</v>
      </c>
    </row>
    <row r="113" spans="1:8" ht="15" x14ac:dyDescent="0.2">
      <c r="A113" s="18" t="s">
        <v>147</v>
      </c>
      <c r="B113" s="13" t="s">
        <v>61</v>
      </c>
      <c r="C113" s="13" t="s">
        <v>91</v>
      </c>
      <c r="D113" s="19" t="s">
        <v>22</v>
      </c>
      <c r="E113" s="15">
        <v>1080</v>
      </c>
      <c r="F113" s="16" t="s">
        <v>56</v>
      </c>
      <c r="G113" s="16" t="s">
        <v>56</v>
      </c>
      <c r="H113" s="29" t="s">
        <v>8</v>
      </c>
    </row>
    <row r="114" spans="1:8" ht="15" x14ac:dyDescent="0.2">
      <c r="A114" s="18" t="s">
        <v>148</v>
      </c>
      <c r="B114" s="13" t="s">
        <v>61</v>
      </c>
      <c r="C114" s="13" t="s">
        <v>91</v>
      </c>
      <c r="D114" s="19" t="s">
        <v>22</v>
      </c>
      <c r="E114" s="15">
        <v>600</v>
      </c>
      <c r="F114" s="16" t="s">
        <v>56</v>
      </c>
      <c r="G114" s="16" t="s">
        <v>56</v>
      </c>
      <c r="H114" s="29" t="s">
        <v>8</v>
      </c>
    </row>
    <row r="115" spans="1:8" ht="15" x14ac:dyDescent="0.2">
      <c r="A115" s="18" t="s">
        <v>149</v>
      </c>
      <c r="B115" s="13" t="s">
        <v>61</v>
      </c>
      <c r="C115" s="13" t="s">
        <v>91</v>
      </c>
      <c r="D115" s="19" t="s">
        <v>22</v>
      </c>
      <c r="E115" s="15">
        <v>576</v>
      </c>
      <c r="F115" s="16" t="s">
        <v>56</v>
      </c>
      <c r="G115" s="16" t="s">
        <v>56</v>
      </c>
      <c r="H115" s="29" t="s">
        <v>8</v>
      </c>
    </row>
    <row r="116" spans="1:8" ht="15" x14ac:dyDescent="0.2">
      <c r="A116" s="18" t="s">
        <v>150</v>
      </c>
      <c r="B116" s="13" t="s">
        <v>61</v>
      </c>
      <c r="C116" s="13" t="s">
        <v>91</v>
      </c>
      <c r="D116" s="19" t="s">
        <v>22</v>
      </c>
      <c r="E116" s="15">
        <v>1440</v>
      </c>
      <c r="F116" s="16" t="s">
        <v>56</v>
      </c>
      <c r="G116" s="16" t="s">
        <v>56</v>
      </c>
      <c r="H116" s="29" t="s">
        <v>8</v>
      </c>
    </row>
    <row r="117" spans="1:8" ht="15" x14ac:dyDescent="0.2">
      <c r="A117" s="18" t="s">
        <v>50</v>
      </c>
      <c r="B117" s="13" t="s">
        <v>162</v>
      </c>
      <c r="C117" s="13" t="s">
        <v>91</v>
      </c>
      <c r="D117" s="19" t="s">
        <v>22</v>
      </c>
      <c r="E117" s="15">
        <v>5831.6</v>
      </c>
      <c r="F117" s="16" t="s">
        <v>56</v>
      </c>
      <c r="G117" s="16" t="s">
        <v>56</v>
      </c>
      <c r="H117" s="29" t="s">
        <v>8</v>
      </c>
    </row>
    <row r="118" spans="1:8" ht="15" x14ac:dyDescent="0.2">
      <c r="A118" s="18" t="s">
        <v>51</v>
      </c>
      <c r="B118" s="13" t="s">
        <v>162</v>
      </c>
      <c r="C118" s="13" t="s">
        <v>91</v>
      </c>
      <c r="D118" s="19" t="s">
        <v>22</v>
      </c>
      <c r="E118" s="15">
        <v>39093.589999999997</v>
      </c>
      <c r="F118" s="16" t="s">
        <v>56</v>
      </c>
      <c r="G118" s="16" t="s">
        <v>56</v>
      </c>
      <c r="H118" s="29" t="s">
        <v>8</v>
      </c>
    </row>
    <row r="119" spans="1:8" ht="15" x14ac:dyDescent="0.2">
      <c r="A119" s="18" t="s">
        <v>153</v>
      </c>
      <c r="B119" s="13" t="s">
        <v>70</v>
      </c>
      <c r="C119" s="13" t="s">
        <v>88</v>
      </c>
      <c r="D119" s="19" t="s">
        <v>22</v>
      </c>
      <c r="E119" s="15">
        <v>1790</v>
      </c>
      <c r="F119" s="16" t="s">
        <v>56</v>
      </c>
      <c r="G119" s="16" t="s">
        <v>57</v>
      </c>
      <c r="H119" s="29" t="s">
        <v>8</v>
      </c>
    </row>
    <row r="120" spans="1:8" ht="15" x14ac:dyDescent="0.2">
      <c r="A120" s="18" t="s">
        <v>160</v>
      </c>
      <c r="B120" s="13" t="s">
        <v>95</v>
      </c>
      <c r="C120" s="13" t="s">
        <v>88</v>
      </c>
      <c r="D120" s="19" t="s">
        <v>22</v>
      </c>
      <c r="E120" s="15">
        <v>7770.64</v>
      </c>
      <c r="F120" s="16" t="s">
        <v>57</v>
      </c>
      <c r="G120" s="16" t="s">
        <v>57</v>
      </c>
      <c r="H120" s="29" t="s">
        <v>8</v>
      </c>
    </row>
    <row r="121" spans="1:8" ht="15" x14ac:dyDescent="0.2">
      <c r="A121" s="18" t="s">
        <v>161</v>
      </c>
      <c r="B121" s="13" t="s">
        <v>95</v>
      </c>
      <c r="C121" s="13" t="s">
        <v>88</v>
      </c>
      <c r="D121" s="19" t="s">
        <v>22</v>
      </c>
      <c r="E121" s="15">
        <v>2723.14</v>
      </c>
      <c r="F121" s="16" t="s">
        <v>57</v>
      </c>
      <c r="G121" s="16" t="s">
        <v>57</v>
      </c>
      <c r="H121" s="29" t="s">
        <v>8</v>
      </c>
    </row>
    <row r="122" spans="1:8" ht="15" x14ac:dyDescent="0.2">
      <c r="A122" s="18" t="s">
        <v>115</v>
      </c>
      <c r="B122" s="13" t="s">
        <v>70</v>
      </c>
      <c r="C122" s="13" t="s">
        <v>88</v>
      </c>
      <c r="D122" s="19" t="s">
        <v>25</v>
      </c>
      <c r="E122" s="15">
        <v>47887.64</v>
      </c>
      <c r="F122" s="16" t="s">
        <v>56</v>
      </c>
      <c r="G122" s="16" t="s">
        <v>56</v>
      </c>
      <c r="H122" s="29" t="s">
        <v>8</v>
      </c>
    </row>
    <row r="123" spans="1:8" ht="15" x14ac:dyDescent="0.2">
      <c r="A123" s="18" t="s">
        <v>116</v>
      </c>
      <c r="B123" s="13" t="s">
        <v>70</v>
      </c>
      <c r="C123" s="13" t="s">
        <v>88</v>
      </c>
      <c r="D123" s="19" t="s">
        <v>22</v>
      </c>
      <c r="E123" s="15">
        <v>12268.31</v>
      </c>
      <c r="F123" s="16" t="s">
        <v>57</v>
      </c>
      <c r="G123" s="16" t="s">
        <v>57</v>
      </c>
      <c r="H123" s="29" t="s">
        <v>8</v>
      </c>
    </row>
    <row r="124" spans="1:8" ht="15" x14ac:dyDescent="0.2">
      <c r="A124" s="18" t="s">
        <v>117</v>
      </c>
      <c r="B124" s="13" t="s">
        <v>70</v>
      </c>
      <c r="C124" s="13" t="s">
        <v>88</v>
      </c>
      <c r="D124" s="19" t="s">
        <v>26</v>
      </c>
      <c r="E124" s="15">
        <v>101936.39</v>
      </c>
      <c r="F124" s="16" t="s">
        <v>57</v>
      </c>
      <c r="G124" s="16" t="s">
        <v>57</v>
      </c>
      <c r="H124" s="29" t="s">
        <v>8</v>
      </c>
    </row>
    <row r="125" spans="1:8" ht="15" x14ac:dyDescent="0.2">
      <c r="A125" s="18" t="s">
        <v>81</v>
      </c>
      <c r="B125" s="13" t="s">
        <v>113</v>
      </c>
      <c r="C125" s="13" t="s">
        <v>82</v>
      </c>
      <c r="D125" s="19">
        <v>45265</v>
      </c>
      <c r="E125" s="15">
        <v>2400</v>
      </c>
      <c r="F125" s="16" t="s">
        <v>56</v>
      </c>
      <c r="G125" s="16" t="s">
        <v>56</v>
      </c>
      <c r="H125" s="29" t="s">
        <v>62</v>
      </c>
    </row>
    <row r="126" spans="1:8" ht="15" x14ac:dyDescent="0.2">
      <c r="A126" s="17" t="s">
        <v>124</v>
      </c>
      <c r="B126" s="13" t="s">
        <v>151</v>
      </c>
      <c r="C126" s="13" t="s">
        <v>82</v>
      </c>
      <c r="D126" s="19">
        <v>45265</v>
      </c>
      <c r="E126" s="15">
        <v>3600</v>
      </c>
      <c r="F126" s="16" t="s">
        <v>56</v>
      </c>
      <c r="G126" s="16" t="s">
        <v>56</v>
      </c>
      <c r="H126" s="29" t="s">
        <v>62</v>
      </c>
    </row>
    <row r="127" spans="1:8" ht="15" x14ac:dyDescent="0.2">
      <c r="A127" s="17" t="s">
        <v>125</v>
      </c>
      <c r="B127" s="13" t="s">
        <v>151</v>
      </c>
      <c r="C127" s="13" t="s">
        <v>82</v>
      </c>
      <c r="D127" s="19">
        <v>45265</v>
      </c>
      <c r="E127" s="15">
        <v>3600</v>
      </c>
      <c r="F127" s="16" t="s">
        <v>56</v>
      </c>
      <c r="G127" s="16" t="s">
        <v>56</v>
      </c>
      <c r="H127" s="29" t="s">
        <v>62</v>
      </c>
    </row>
    <row r="128" spans="1:8" ht="15" x14ac:dyDescent="0.2">
      <c r="A128" s="17" t="s">
        <v>126</v>
      </c>
      <c r="B128" s="13" t="s">
        <v>72</v>
      </c>
      <c r="C128" s="13" t="s">
        <v>82</v>
      </c>
      <c r="D128" s="19">
        <v>45265</v>
      </c>
      <c r="E128" s="15">
        <v>12312</v>
      </c>
      <c r="F128" s="16" t="s">
        <v>56</v>
      </c>
      <c r="G128" s="16" t="s">
        <v>56</v>
      </c>
      <c r="H128" s="29" t="s">
        <v>62</v>
      </c>
    </row>
    <row r="129" spans="1:8" ht="15" x14ac:dyDescent="0.2">
      <c r="A129" s="18" t="s">
        <v>152</v>
      </c>
      <c r="B129" s="13" t="s">
        <v>70</v>
      </c>
      <c r="C129" s="13" t="s">
        <v>159</v>
      </c>
      <c r="D129" s="19" t="s">
        <v>64</v>
      </c>
      <c r="E129" s="15">
        <v>99007.82</v>
      </c>
      <c r="F129" s="16" t="s">
        <v>57</v>
      </c>
      <c r="G129" s="16" t="s">
        <v>57</v>
      </c>
      <c r="H129" s="29" t="s">
        <v>62</v>
      </c>
    </row>
    <row r="130" spans="1:8" ht="15" x14ac:dyDescent="0.2">
      <c r="A130" s="18" t="s">
        <v>153</v>
      </c>
      <c r="B130" s="13" t="s">
        <v>70</v>
      </c>
      <c r="C130" s="13" t="s">
        <v>159</v>
      </c>
      <c r="D130" s="19" t="s">
        <v>64</v>
      </c>
      <c r="E130" s="15">
        <v>1049.31</v>
      </c>
      <c r="F130" s="16" t="s">
        <v>56</v>
      </c>
      <c r="G130" s="16" t="s">
        <v>57</v>
      </c>
      <c r="H130" s="29" t="s">
        <v>62</v>
      </c>
    </row>
    <row r="131" spans="1:8" ht="15" x14ac:dyDescent="0.2">
      <c r="A131" s="18" t="s">
        <v>63</v>
      </c>
      <c r="B131" s="13" t="s">
        <v>69</v>
      </c>
      <c r="C131" s="13" t="s">
        <v>65</v>
      </c>
      <c r="D131" s="19" t="s">
        <v>64</v>
      </c>
      <c r="E131" s="15">
        <v>69120.899999999994</v>
      </c>
      <c r="F131" s="16" t="s">
        <v>56</v>
      </c>
      <c r="G131" s="16" t="s">
        <v>56</v>
      </c>
      <c r="H131" s="29" t="s">
        <v>62</v>
      </c>
    </row>
    <row r="132" spans="1:8" ht="15" x14ac:dyDescent="0.2">
      <c r="A132" s="18" t="s">
        <v>68</v>
      </c>
      <c r="B132" s="13" t="s">
        <v>95</v>
      </c>
      <c r="C132" s="13" t="s">
        <v>65</v>
      </c>
      <c r="D132" s="19" t="s">
        <v>64</v>
      </c>
      <c r="E132" s="15">
        <v>28804.36</v>
      </c>
      <c r="F132" s="16" t="s">
        <v>56</v>
      </c>
      <c r="G132" s="16" t="s">
        <v>56</v>
      </c>
      <c r="H132" s="29" t="s">
        <v>62</v>
      </c>
    </row>
    <row r="133" spans="1:8" ht="15" x14ac:dyDescent="0.2">
      <c r="A133" s="17" t="s">
        <v>71</v>
      </c>
      <c r="B133" s="13" t="s">
        <v>72</v>
      </c>
      <c r="C133" s="13" t="s">
        <v>67</v>
      </c>
      <c r="D133" s="19" t="s">
        <v>64</v>
      </c>
      <c r="E133" s="15">
        <v>6438.44</v>
      </c>
      <c r="F133" s="16" t="s">
        <v>56</v>
      </c>
      <c r="G133" s="16" t="s">
        <v>56</v>
      </c>
      <c r="H133" s="29" t="s">
        <v>62</v>
      </c>
    </row>
    <row r="134" spans="1:8" ht="15" x14ac:dyDescent="0.2">
      <c r="A134" s="17" t="s">
        <v>124</v>
      </c>
      <c r="B134" s="13" t="s">
        <v>151</v>
      </c>
      <c r="C134" s="13" t="s">
        <v>158</v>
      </c>
      <c r="D134" s="19">
        <v>45261</v>
      </c>
      <c r="E134" s="15">
        <v>7500</v>
      </c>
      <c r="F134" s="16" t="s">
        <v>56</v>
      </c>
      <c r="G134" s="16" t="s">
        <v>56</v>
      </c>
      <c r="H134" s="29" t="s">
        <v>62</v>
      </c>
    </row>
    <row r="135" spans="1:8" ht="15" x14ac:dyDescent="0.2">
      <c r="A135" s="17" t="s">
        <v>13</v>
      </c>
      <c r="B135" s="13" t="s">
        <v>73</v>
      </c>
      <c r="C135" s="13" t="s">
        <v>158</v>
      </c>
      <c r="D135" s="19" t="s">
        <v>120</v>
      </c>
      <c r="E135" s="15">
        <v>11240</v>
      </c>
      <c r="F135" s="16" t="s">
        <v>56</v>
      </c>
      <c r="G135" s="16" t="s">
        <v>56</v>
      </c>
      <c r="H135" s="29" t="s">
        <v>62</v>
      </c>
    </row>
    <row r="136" spans="1:8" ht="15" x14ac:dyDescent="0.2">
      <c r="A136" s="17" t="s">
        <v>125</v>
      </c>
      <c r="B136" s="13" t="s">
        <v>151</v>
      </c>
      <c r="C136" s="13" t="s">
        <v>158</v>
      </c>
      <c r="D136" s="19" t="s">
        <v>120</v>
      </c>
      <c r="E136" s="15">
        <v>7500</v>
      </c>
      <c r="F136" s="16" t="s">
        <v>56</v>
      </c>
      <c r="G136" s="16" t="s">
        <v>56</v>
      </c>
      <c r="H136" s="29" t="s">
        <v>62</v>
      </c>
    </row>
    <row r="137" spans="1:8" ht="15" x14ac:dyDescent="0.2">
      <c r="A137" s="17" t="s">
        <v>129</v>
      </c>
      <c r="B137" s="13" t="s">
        <v>111</v>
      </c>
      <c r="C137" s="13" t="s">
        <v>158</v>
      </c>
      <c r="D137" s="19" t="s">
        <v>120</v>
      </c>
      <c r="E137" s="15">
        <v>10800.42</v>
      </c>
      <c r="F137" s="16" t="s">
        <v>56</v>
      </c>
      <c r="G137" s="16" t="s">
        <v>56</v>
      </c>
      <c r="H137" s="29" t="s">
        <v>62</v>
      </c>
    </row>
    <row r="138" spans="1:8" ht="15" x14ac:dyDescent="0.2">
      <c r="A138" s="17" t="s">
        <v>130</v>
      </c>
      <c r="B138" s="13" t="s">
        <v>61</v>
      </c>
      <c r="C138" s="13" t="s">
        <v>158</v>
      </c>
      <c r="D138" s="19" t="s">
        <v>120</v>
      </c>
      <c r="E138" s="15">
        <v>14400</v>
      </c>
      <c r="F138" s="16" t="s">
        <v>56</v>
      </c>
      <c r="G138" s="16" t="s">
        <v>56</v>
      </c>
      <c r="H138" s="29" t="s">
        <v>62</v>
      </c>
    </row>
    <row r="139" spans="1:8" ht="15" x14ac:dyDescent="0.2">
      <c r="A139" s="17" t="s">
        <v>131</v>
      </c>
      <c r="B139" s="13" t="s">
        <v>76</v>
      </c>
      <c r="C139" s="13" t="s">
        <v>158</v>
      </c>
      <c r="D139" s="19" t="s">
        <v>120</v>
      </c>
      <c r="E139" s="15">
        <v>11273.88</v>
      </c>
      <c r="F139" s="16" t="s">
        <v>56</v>
      </c>
      <c r="G139" s="16" t="s">
        <v>56</v>
      </c>
      <c r="H139" s="29" t="s">
        <v>62</v>
      </c>
    </row>
    <row r="140" spans="1:8" ht="15" x14ac:dyDescent="0.2">
      <c r="A140" s="18" t="s">
        <v>156</v>
      </c>
      <c r="B140" s="13" t="s">
        <v>157</v>
      </c>
      <c r="C140" s="13" t="s">
        <v>85</v>
      </c>
      <c r="D140" s="19" t="s">
        <v>120</v>
      </c>
      <c r="E140" s="15">
        <v>6265.36</v>
      </c>
      <c r="F140" s="16" t="s">
        <v>56</v>
      </c>
      <c r="G140" s="16" t="s">
        <v>57</v>
      </c>
      <c r="H140" s="29" t="s">
        <v>62</v>
      </c>
    </row>
    <row r="141" spans="1:8" ht="15" x14ac:dyDescent="0.2">
      <c r="A141" s="18" t="s">
        <v>86</v>
      </c>
      <c r="B141" s="13" t="s">
        <v>52</v>
      </c>
      <c r="C141" s="13" t="s">
        <v>85</v>
      </c>
      <c r="D141" s="19">
        <v>45261</v>
      </c>
      <c r="E141" s="15">
        <v>10554.43</v>
      </c>
      <c r="F141" s="16" t="s">
        <v>56</v>
      </c>
      <c r="G141" s="16" t="s">
        <v>57</v>
      </c>
      <c r="H141" s="29" t="s">
        <v>62</v>
      </c>
    </row>
    <row r="142" spans="1:8" ht="15" x14ac:dyDescent="0.2">
      <c r="A142" s="18" t="s">
        <v>87</v>
      </c>
      <c r="B142" s="13" t="s">
        <v>70</v>
      </c>
      <c r="C142" s="13" t="s">
        <v>85</v>
      </c>
      <c r="D142" s="19">
        <v>45261</v>
      </c>
      <c r="E142" s="15">
        <v>27448.02</v>
      </c>
      <c r="F142" s="16" t="s">
        <v>56</v>
      </c>
      <c r="G142" s="16" t="s">
        <v>56</v>
      </c>
      <c r="H142" s="29" t="s">
        <v>62</v>
      </c>
    </row>
    <row r="143" spans="1:8" ht="15" x14ac:dyDescent="0.2">
      <c r="A143" s="17" t="s">
        <v>127</v>
      </c>
      <c r="B143" s="13" t="s">
        <v>112</v>
      </c>
      <c r="C143" s="13" t="s">
        <v>83</v>
      </c>
      <c r="D143" s="19">
        <v>45266</v>
      </c>
      <c r="E143" s="15">
        <v>8900.4599999999991</v>
      </c>
      <c r="F143" s="16" t="s">
        <v>56</v>
      </c>
      <c r="G143" s="16" t="s">
        <v>56</v>
      </c>
      <c r="H143" s="29" t="s">
        <v>62</v>
      </c>
    </row>
    <row r="144" spans="1:8" ht="15" x14ac:dyDescent="0.2">
      <c r="A144" s="17" t="s">
        <v>128</v>
      </c>
      <c r="B144" s="13" t="s">
        <v>98</v>
      </c>
      <c r="C144" s="13" t="s">
        <v>83</v>
      </c>
      <c r="D144" s="19">
        <v>45266</v>
      </c>
      <c r="E144" s="15">
        <v>5113.21</v>
      </c>
      <c r="F144" s="16" t="s">
        <v>56</v>
      </c>
      <c r="G144" s="16" t="s">
        <v>56</v>
      </c>
      <c r="H144" s="29" t="s">
        <v>62</v>
      </c>
    </row>
  </sheetData>
  <dataValidations count="1">
    <dataValidation showDropDown="1" showInputMessage="1" showErrorMessage="1" sqref="E125:E128 F8:F18"/>
  </dataValidations>
  <hyperlinks>
    <hyperlink ref="A22" r:id="rId1"/>
    <hyperlink ref="A23" r:id="rId2"/>
    <hyperlink ref="A24" r:id="rId3"/>
    <hyperlink ref="A25" r:id="rId4"/>
    <hyperlink ref="A26" r:id="rId5"/>
    <hyperlink ref="A20" r:id="rId6"/>
    <hyperlink ref="A19" r:id="rId7"/>
    <hyperlink ref="A126" r:id="rId8"/>
    <hyperlink ref="A127" r:id="rId9"/>
    <hyperlink ref="A128" r:id="rId10"/>
    <hyperlink ref="A143" r:id="rId11"/>
    <hyperlink ref="A144" r:id="rId12"/>
    <hyperlink ref="A134" r:id="rId13"/>
    <hyperlink ref="A135" r:id="rId14"/>
    <hyperlink ref="A136" r:id="rId15"/>
    <hyperlink ref="A137" r:id="rId16"/>
    <hyperlink ref="A138" r:id="rId17"/>
    <hyperlink ref="A139" r:id="rId18"/>
  </hyperlinks>
  <pageMargins left="0.7" right="0.7" top="0.78740157499999996" bottom="0.78740157499999996" header="0.3" footer="0.3"/>
  <pageSetup paperSize="8" scale="75" fitToHeight="0" orientation="landscape" horizontalDpi="300" verticalDpi="300"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Genehmigt"/>
    <f:field ref="FSCFOLIO_1_1001_SignaturesFldCtx_FSCFOLIO_1_1001_FieldLastSignatureBy" text="Gamauf, Peter, Dr."/>
    <f:field ref="FSCFOLIO_1_1001_SignaturesFldCtx_FSCFOLIO_1_1001_FieldLastSignatureAt" date="2023-10-05T14:18:38" text="05.10.2023 14:18:38"/>
    <f:field ref="FSCFOLIO_1_1001_SignaturesFldCtx_FSCFOLIO_1_1001_FieldLastSignatureRemark" text=""/>
    <f:field ref="FSCFOLIO_1_1001_FieldCurrentUser" text="Brigitte Götz"/>
    <f:field ref="FSCFOLIO_1_1001_FieldCurrentDate" text="05.10.2023 14:44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Voranfrage_PA 15499_J_Beilage" edit="true"/>
    <f:field ref="CCAPRECONFIG_15_1001_Objektname" text="Voranfrage_PA 15499_J_Beilage" edit="true"/>
    <f:field ref="EIBPRECONFIG_1_1001_FieldEIBAttachments" text="" multiline="true"/>
    <f:field ref="EIBPRECONFIG_1_1001_FieldEIBNextFiles" text="2023-0.718.423 (BMSGPK/Parlament)" multiline="true"/>
    <f:field ref="EIBPRECONFIG_1_1001_FieldEIBPreviousFiles" text="2023-0.256.566 (BMSGPK/Parlament)&#10;2023-0.499.567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0;Genehmigt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6462/J des Abg. Kucher betreffend Werbe- und PR-Ausgaben der Bundesregierung im 3. Quartal 2023; Aussendung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oranfrage_PA 15499_J_Beilage" edit="true"/>
    <f:field ref="objsubject" text="" edit="true"/>
    <f:field ref="objcreatedby" text="Felix, Christian, Mag."/>
    <f:field ref="objcreatedat" date="2023-10-05T12:25:01" text="05.10.2023 12:25:01"/>
    <f:field ref="objchangedby" text="Gamauf, Peter, Dr."/>
    <f:field ref="objmodifiedat" date="2023-10-05T14:18:40" text="05.10.2023 14:18:4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BMASK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PILS Pascal</dc:creator>
  <cp:lastModifiedBy>Schwab, Gerhard</cp:lastModifiedBy>
  <cp:lastPrinted>2024-04-22T07:49:26Z</cp:lastPrinted>
  <dcterms:created xsi:type="dcterms:W3CDTF">2012-06-06T09:12:37Z</dcterms:created>
  <dcterms:modified xsi:type="dcterms:W3CDTF">2024-05-16T08:45:29Z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IBPRECONFIG@1.1001:EIBInternalApprovedAt">
    <vt:lpwstr/>
  </property>
  <property fmtid="{D5CDD505-2E9C-101B-9397-08002B2CF9AE}" pid="3" name="FSC#EIBPRECONFIG@1.1001:EIBInternalApprovedBy">
    <vt:lpwstr/>
  </property>
  <property fmtid="{D5CDD505-2E9C-101B-9397-08002B2CF9AE}" pid="4" name="FSC#EIBPRECONFIG@1.1001:EIBInternalApprovedByPostTitle">
    <vt:lpwstr/>
  </property>
  <property fmtid="{D5CDD505-2E9C-101B-9397-08002B2CF9AE}" pid="5" name="FSC#EIBPRECONFIG@1.1001:EIBSettlementApprovedBy">
    <vt:lpwstr/>
  </property>
  <property fmtid="{D5CDD505-2E9C-101B-9397-08002B2CF9AE}" pid="6" name="FSC#EIBPRECONFIG@1.1001:EIBSettlementApprovedByPostTitle">
    <vt:lpwstr/>
  </property>
  <property fmtid="{D5CDD505-2E9C-101B-9397-08002B2CF9AE}" pid="7" name="FSC#EIBPRECONFIG@1.1001:EIBApprovedAt">
    <vt:lpwstr>05.10.2023</vt:lpwstr>
  </property>
  <property fmtid="{D5CDD505-2E9C-101B-9397-08002B2CF9AE}" pid="8" name="FSC#EIBPRECONFIG@1.1001:EIBApprovedBy">
    <vt:lpwstr>Gamauf</vt:lpwstr>
  </property>
  <property fmtid="{D5CDD505-2E9C-101B-9397-08002B2CF9AE}" pid="9" name="FSC#EIBPRECONFIG@1.1001:EIBApprovedBySubst">
    <vt:lpwstr/>
  </property>
  <property fmtid="{D5CDD505-2E9C-101B-9397-08002B2CF9AE}" pid="10" name="FSC#EIBPRECONFIG@1.1001:EIBApprovedByTitle">
    <vt:lpwstr>Dr. Peter Gamauf</vt:lpwstr>
  </property>
  <property fmtid="{D5CDD505-2E9C-101B-9397-08002B2CF9AE}" pid="11" name="FSC#EIBPRECONFIG@1.1001:EIBApprovedByPostTitle">
    <vt:lpwstr/>
  </property>
  <property fmtid="{D5CDD505-2E9C-101B-9397-08002B2CF9AE}" pid="12" name="FSC#EIBPRECONFIG@1.1001:EIBDepartment">
    <vt:lpwstr>BMSGPK - I/A/4 (Rechtskoordination und Verbindungsdienste)</vt:lpwstr>
  </property>
  <property fmtid="{D5CDD505-2E9C-101B-9397-08002B2CF9AE}" pid="13" name="FSC#EIBPRECONFIG@1.1001:EIBDispatchedBy">
    <vt:lpwstr/>
  </property>
  <property fmtid="{D5CDD505-2E9C-101B-9397-08002B2CF9AE}" pid="14" name="FSC#EIBPRECONFIG@1.1001:EIBDispatchedByPostTitle">
    <vt:lpwstr/>
  </property>
  <property fmtid="{D5CDD505-2E9C-101B-9397-08002B2CF9AE}" pid="15" name="FSC#EIBPRECONFIG@1.1001:ExtRefInc">
    <vt:lpwstr/>
  </property>
  <property fmtid="{D5CDD505-2E9C-101B-9397-08002B2CF9AE}" pid="16" name="FSC#EIBPRECONFIG@1.1001:IncomingAddrdate">
    <vt:lpwstr/>
  </property>
  <property fmtid="{D5CDD505-2E9C-101B-9397-08002B2CF9AE}" pid="17" name="FSC#EIBPRECONFIG@1.1001:IncomingDelivery">
    <vt:lpwstr/>
  </property>
  <property fmtid="{D5CDD505-2E9C-101B-9397-08002B2CF9AE}" pid="18" name="FSC#EIBPRECONFIG@1.1001:OwnerEmail">
    <vt:lpwstr>christian.felix@sozialministerium.at</vt:lpwstr>
  </property>
  <property fmtid="{D5CDD505-2E9C-101B-9397-08002B2CF9AE}" pid="19" name="FSC#EIBPRECONFIG@1.1001:OUEmail">
    <vt:lpwstr/>
  </property>
  <property fmtid="{D5CDD505-2E9C-101B-9397-08002B2CF9AE}" pid="20" name="FSC#EIBPRECONFIG@1.1001:OwnerGender">
    <vt:lpwstr>Männlich</vt:lpwstr>
  </property>
  <property fmtid="{D5CDD505-2E9C-101B-9397-08002B2CF9AE}" pid="21" name="FSC#EIBPRECONFIG@1.1001:Priority">
    <vt:lpwstr>Nein</vt:lpwstr>
  </property>
  <property fmtid="{D5CDD505-2E9C-101B-9397-08002B2CF9AE}" pid="22" name="FSC#EIBPRECONFIG@1.1001:PreviousFiles">
    <vt:lpwstr>2023-0.256.566 (BMSGPK/Parlament)_x000d_
2023-0.499.567 (BMSGPK/Parlament)</vt:lpwstr>
  </property>
  <property fmtid="{D5CDD505-2E9C-101B-9397-08002B2CF9AE}" pid="23" name="FSC#EIBPRECONFIG@1.1001:NextFiles">
    <vt:lpwstr>2023-0.718.423 (BMSGPK/Parlament)</vt:lpwstr>
  </property>
  <property fmtid="{D5CDD505-2E9C-101B-9397-08002B2CF9AE}" pid="24" name="FSC#EIBPRECONFIG@1.1001:RelatedFiles">
    <vt:lpwstr/>
  </property>
  <property fmtid="{D5CDD505-2E9C-101B-9397-08002B2CF9AE}" pid="25" name="FSC#EIBPRECONFIG@1.1001:CompletedOrdinals">
    <vt:lpwstr/>
  </property>
  <property fmtid="{D5CDD505-2E9C-101B-9397-08002B2CF9AE}" pid="26" name="FSC#EIBPRECONFIG@1.1001:NrAttachments">
    <vt:lpwstr/>
  </property>
  <property fmtid="{D5CDD505-2E9C-101B-9397-08002B2CF9AE}" pid="27" name="FSC#EIBPRECONFIG@1.1001:Attachments">
    <vt:lpwstr/>
  </property>
  <property fmtid="{D5CDD505-2E9C-101B-9397-08002B2CF9AE}" pid="28" name="FSC#EIBPRECONFIG@1.1001:SubjectArea">
    <vt:lpwstr>Parlament</vt:lpwstr>
  </property>
  <property fmtid="{D5CDD505-2E9C-101B-9397-08002B2CF9AE}" pid="29" name="FSC#EIBPRECONFIG@1.1001:Recipients">
    <vt:lpwstr/>
  </property>
  <property fmtid="{D5CDD505-2E9C-101B-9397-08002B2CF9AE}" pid="30" name="FSC#EIBPRECONFIG@1.1001:Classified">
    <vt:lpwstr/>
  </property>
  <property fmtid="{D5CDD505-2E9C-101B-9397-08002B2CF9AE}" pid="31" name="FSC#EIBPRECONFIG@1.1001:Deadline">
    <vt:lpwstr/>
  </property>
  <property fmtid="{D5CDD505-2E9C-101B-9397-08002B2CF9AE}" pid="32" name="FSC#EIBPRECONFIG@1.1001:SettlementSubj">
    <vt:lpwstr/>
  </property>
  <property fmtid="{D5CDD505-2E9C-101B-9397-08002B2CF9AE}" pid="33" name="FSC#EIBPRECONFIG@1.1001:OUAddr">
    <vt:lpwstr>im Hause ,  </vt:lpwstr>
  </property>
  <property fmtid="{D5CDD505-2E9C-101B-9397-08002B2CF9AE}" pid="34" name="FSC#EIBPRECONFIG@1.1001:OUDescr">
    <vt:lpwstr/>
  </property>
  <property fmtid="{D5CDD505-2E9C-101B-9397-08002B2CF9AE}" pid="35" name="FSC#EIBPRECONFIG@1.1001:Signatures">
    <vt:lpwstr>Abzeichnen_x000d_
Genehmigt</vt:lpwstr>
  </property>
  <property fmtid="{D5CDD505-2E9C-101B-9397-08002B2CF9AE}" pid="36" name="FSC#EIBPRECONFIG@1.1001:currentuser">
    <vt:lpwstr>COO.3000.100.1.32436</vt:lpwstr>
  </property>
  <property fmtid="{D5CDD505-2E9C-101B-9397-08002B2CF9AE}" pid="37" name="FSC#EIBPRECONFIG@1.1001:currentuserrolegroup">
    <vt:lpwstr>COO.3000.100.1.30875</vt:lpwstr>
  </property>
  <property fmtid="{D5CDD505-2E9C-101B-9397-08002B2CF9AE}" pid="38" name="FSC#EIBPRECONFIG@1.1001:currentuserroleposition">
    <vt:lpwstr>COO.1.1001.1.4328</vt:lpwstr>
  </property>
  <property fmtid="{D5CDD505-2E9C-101B-9397-08002B2CF9AE}" pid="39" name="FSC#EIBPRECONFIG@1.1001:currentuserroot">
    <vt:lpwstr>COO.3000.105.2.210731</vt:lpwstr>
  </property>
  <property fmtid="{D5CDD505-2E9C-101B-9397-08002B2CF9AE}" pid="40" name="FSC#EIBPRECONFIG@1.1001:toplevelobject">
    <vt:lpwstr>COO.3000.105.7.8934201</vt:lpwstr>
  </property>
  <property fmtid="{D5CDD505-2E9C-101B-9397-08002B2CF9AE}" pid="41" name="FSC#EIBPRECONFIG@1.1001:objchangedby">
    <vt:lpwstr>Dr. Peter Gamauf</vt:lpwstr>
  </property>
  <property fmtid="{D5CDD505-2E9C-101B-9397-08002B2CF9AE}" pid="42" name="FSC#EIBPRECONFIG@1.1001:objchangedbyPostTitle">
    <vt:lpwstr/>
  </property>
  <property fmtid="{D5CDD505-2E9C-101B-9397-08002B2CF9AE}" pid="43" name="FSC#EIBPRECONFIG@1.1001:objchangedat">
    <vt:lpwstr>05.10.2023</vt:lpwstr>
  </property>
  <property fmtid="{D5CDD505-2E9C-101B-9397-08002B2CF9AE}" pid="44" name="FSC#EIBPRECONFIG@1.1001:objname">
    <vt:lpwstr>Voranfrage_PA 15499_J_Beilage</vt:lpwstr>
  </property>
  <property fmtid="{D5CDD505-2E9C-101B-9397-08002B2CF9AE}" pid="45" name="FSC#EIBPRECONFIG@1.1001:EIBProcessResponsiblePhone">
    <vt:lpwstr>866272</vt:lpwstr>
  </property>
  <property fmtid="{D5CDD505-2E9C-101B-9397-08002B2CF9AE}" pid="46" name="FSC#EIBPRECONFIG@1.1001:EIBProcessResponsibleMail">
    <vt:lpwstr>christian.felix@sozialministerium.at</vt:lpwstr>
  </property>
  <property fmtid="{D5CDD505-2E9C-101B-9397-08002B2CF9AE}" pid="47" name="FSC#EIBPRECONFIG@1.1001:EIBProcessResponsibleFax">
    <vt:lpwstr/>
  </property>
  <property fmtid="{D5CDD505-2E9C-101B-9397-08002B2CF9AE}" pid="48" name="FSC#EIBPRECONFIG@1.1001:EIBProcessResponsiblePostTitle">
    <vt:lpwstr/>
  </property>
  <property fmtid="{D5CDD505-2E9C-101B-9397-08002B2CF9AE}" pid="49" name="FSC#EIBPRECONFIG@1.1001:EIBProcessResponsible">
    <vt:lpwstr>Mag. Christian Felix</vt:lpwstr>
  </property>
  <property fmtid="{D5CDD505-2E9C-101B-9397-08002B2CF9AE}" pid="50" name="FSC#EIBPRECONFIG@1.1001:OwnerPostTitle">
    <vt:lpwstr/>
  </property>
  <property fmtid="{D5CDD505-2E9C-101B-9397-08002B2CF9AE}" pid="51" name="FSC#COOELAK@1.1001:Subject">
    <vt:lpwstr>Parlamentarische Anfrage Nr. 16462/J des Abg. Kucher betreffend Werbe- und PR-Ausgaben der Bundesregierung im 3. Quartal 2023; Aussendung</vt:lpwstr>
  </property>
  <property fmtid="{D5CDD505-2E9C-101B-9397-08002B2CF9AE}" pid="52" name="FSC#COOELAK@1.1001:FileReference">
    <vt:lpwstr>2023-0.718.432</vt:lpwstr>
  </property>
  <property fmtid="{D5CDD505-2E9C-101B-9397-08002B2CF9AE}" pid="53" name="FSC#COOELAK@1.1001:FileRefYear">
    <vt:lpwstr>2023</vt:lpwstr>
  </property>
  <property fmtid="{D5CDD505-2E9C-101B-9397-08002B2CF9AE}" pid="54" name="FSC#COOELAK@1.1001:FileRefOrdinal">
    <vt:lpwstr>718432</vt:lpwstr>
  </property>
  <property fmtid="{D5CDD505-2E9C-101B-9397-08002B2CF9AE}" pid="55" name="FSC#COOELAK@1.1001:FileRefOU">
    <vt:lpwstr>I/A/4</vt:lpwstr>
  </property>
  <property fmtid="{D5CDD505-2E9C-101B-9397-08002B2CF9AE}" pid="56" name="FSC#COOELAK@1.1001:Organization">
    <vt:lpwstr/>
  </property>
  <property fmtid="{D5CDD505-2E9C-101B-9397-08002B2CF9AE}" pid="57" name="FSC#COOELAK@1.1001:Owner">
    <vt:lpwstr>Mag. Christian Felix</vt:lpwstr>
  </property>
  <property fmtid="{D5CDD505-2E9C-101B-9397-08002B2CF9AE}" pid="58" name="FSC#COOELAK@1.1001:OwnerExtension">
    <vt:lpwstr>866272</vt:lpwstr>
  </property>
  <property fmtid="{D5CDD505-2E9C-101B-9397-08002B2CF9AE}" pid="59" name="FSC#COOELAK@1.1001:OwnerFaxExtension">
    <vt:lpwstr/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BMSGPK - I/A/4 (Rechtskoordination und Verbindungsdienste)</vt:lpwstr>
  </property>
  <property fmtid="{D5CDD505-2E9C-101B-9397-08002B2CF9AE}" pid="65" name="FSC#COOELAK@1.1001:CreatedAt">
    <vt:lpwstr>05.10.2023</vt:lpwstr>
  </property>
  <property fmtid="{D5CDD505-2E9C-101B-9397-08002B2CF9AE}" pid="66" name="FSC#COOELAK@1.1001:OU">
    <vt:lpwstr>BMSGPK - I/A/4 (Rechtskoordination und Verbindungsdienste)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*COO.3000.105.7.8934338*</vt:lpwstr>
  </property>
  <property fmtid="{D5CDD505-2E9C-101B-9397-08002B2CF9AE}" pid="69" name="FSC#COOELAK@1.1001:RefBarCode">
    <vt:lpwstr/>
  </property>
  <property fmtid="{D5CDD505-2E9C-101B-9397-08002B2CF9AE}" pid="70" name="FSC#COOELAK@1.1001:FileRefBarCode">
    <vt:lpwstr>*2023-0.718.432*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>Felix, Christian Mag.</vt:lpwstr>
  </property>
  <property fmtid="{D5CDD505-2E9C-101B-9397-08002B2CF9AE}" pid="75" name="FSC#COOELAK@1.1001:ProcessResponsiblePhone">
    <vt:lpwstr>+43 (1) 71100-866272</vt:lpwstr>
  </property>
  <property fmtid="{D5CDD505-2E9C-101B-9397-08002B2CF9AE}" pid="76" name="FSC#COOELAK@1.1001:ProcessResponsibleMail">
    <vt:lpwstr>christian.felix@sozialministerium.at</vt:lpwstr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10001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Brigitte.Goetz@sozialministerium.at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/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/>
  </property>
  <property fmtid="{D5CDD505-2E9C-101B-9397-08002B2CF9AE}" pid="98" name="FSC#ATSTATECFG@1.1001:DepartmentZipCode">
    <vt:lpwstr/>
  </property>
  <property fmtid="{D5CDD505-2E9C-101B-9397-08002B2CF9AE}" pid="99" name="FSC#ATSTATECFG@1.1001:DepartmentCountry">
    <vt:lpwstr/>
  </property>
  <property fmtid="{D5CDD505-2E9C-101B-9397-08002B2CF9AE}" pid="100" name="FSC#ATSTATECFG@1.1001:DepartmentCity">
    <vt:lpwstr/>
  </property>
  <property fmtid="{D5CDD505-2E9C-101B-9397-08002B2CF9AE}" pid="101" name="FSC#ATSTATECFG@1.1001:DepartmentStreet">
    <vt:lpwstr/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/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CAPRECONFIG@15.1001:AddrAnrede">
    <vt:lpwstr/>
  </property>
  <property fmtid="{D5CDD505-2E9C-101B-9397-08002B2CF9AE}" pid="115" name="FSC#CCAPRECONFIG@15.1001:AddrTitel">
    <vt:lpwstr/>
  </property>
  <property fmtid="{D5CDD505-2E9C-101B-9397-08002B2CF9AE}" pid="116" name="FSC#CCAPRECONFIG@15.1001:AddrNachgestellter_Titel">
    <vt:lpwstr/>
  </property>
  <property fmtid="{D5CDD505-2E9C-101B-9397-08002B2CF9AE}" pid="117" name="FSC#CCAPRECONFIG@15.1001:AddrVorname">
    <vt:lpwstr/>
  </property>
  <property fmtid="{D5CDD505-2E9C-101B-9397-08002B2CF9AE}" pid="118" name="FSC#CCAPRECONFIG@15.1001:AddrNachname">
    <vt:lpwstr/>
  </property>
  <property fmtid="{D5CDD505-2E9C-101B-9397-08002B2CF9AE}" pid="119" name="FSC#CCAPRECONFIG@15.1001:AddrzH">
    <vt:lpwstr/>
  </property>
  <property fmtid="{D5CDD505-2E9C-101B-9397-08002B2CF9AE}" pid="120" name="FSC#CCAPRECONFIG@15.1001:AddrGeschlecht">
    <vt:lpwstr/>
  </property>
  <property fmtid="{D5CDD505-2E9C-101B-9397-08002B2CF9AE}" pid="121" name="FSC#CCAPRECONFIG@15.1001:AddrStrasse">
    <vt:lpwstr/>
  </property>
  <property fmtid="{D5CDD505-2E9C-101B-9397-08002B2CF9AE}" pid="122" name="FSC#CCAPRECONFIG@15.1001:AddrHausnummer">
    <vt:lpwstr/>
  </property>
  <property fmtid="{D5CDD505-2E9C-101B-9397-08002B2CF9AE}" pid="123" name="FSC#CCAPRECONFIG@15.1001:AddrStiege">
    <vt:lpwstr/>
  </property>
  <property fmtid="{D5CDD505-2E9C-101B-9397-08002B2CF9AE}" pid="124" name="FSC#CCAPRECONFIG@15.1001:AddrTuer">
    <vt:lpwstr/>
  </property>
  <property fmtid="{D5CDD505-2E9C-101B-9397-08002B2CF9AE}" pid="125" name="FSC#CCAPRECONFIG@15.1001:AddrPostfach">
    <vt:lpwstr/>
  </property>
  <property fmtid="{D5CDD505-2E9C-101B-9397-08002B2CF9AE}" pid="126" name="FSC#CCAPRECONFIG@15.1001:AddrPostleitzahl">
    <vt:lpwstr/>
  </property>
  <property fmtid="{D5CDD505-2E9C-101B-9397-08002B2CF9AE}" pid="127" name="FSC#CCAPRECONFIG@15.1001:AddrOrt">
    <vt:lpwstr/>
  </property>
  <property fmtid="{D5CDD505-2E9C-101B-9397-08002B2CF9AE}" pid="128" name="FSC#CCAPRECONFIG@15.1001:AddrLand">
    <vt:lpwstr/>
  </property>
  <property fmtid="{D5CDD505-2E9C-101B-9397-08002B2CF9AE}" pid="129" name="FSC#CCAPRECONFIG@15.1001:AddrEmail">
    <vt:lpwstr/>
  </property>
  <property fmtid="{D5CDD505-2E9C-101B-9397-08002B2CF9AE}" pid="130" name="FSC#CCAPRECONFIG@15.1001:AddrAdresse">
    <vt:lpwstr/>
  </property>
  <property fmtid="{D5CDD505-2E9C-101B-9397-08002B2CF9AE}" pid="131" name="FSC#CCAPRECONFIG@15.1001:AddrFax">
    <vt:lpwstr/>
  </property>
  <property fmtid="{D5CDD505-2E9C-101B-9397-08002B2CF9AE}" pid="132" name="FSC#CCAPRECONFIG@15.1001:AddrOrganisationsname">
    <vt:lpwstr/>
  </property>
  <property fmtid="{D5CDD505-2E9C-101B-9397-08002B2CF9AE}" pid="133" name="FSC#CCAPRECONFIG@15.1001:AddrOrganisationskurzname">
    <vt:lpwstr/>
  </property>
  <property fmtid="{D5CDD505-2E9C-101B-9397-08002B2CF9AE}" pid="134" name="FSC#CCAPRECONFIG@15.1001:AddrAbschriftsbemerkung">
    <vt:lpwstr/>
  </property>
  <property fmtid="{D5CDD505-2E9C-101B-9397-08002B2CF9AE}" pid="135" name="FSC#CCAPRECONFIG@15.1001:AddrName_Zeile_2">
    <vt:lpwstr/>
  </property>
  <property fmtid="{D5CDD505-2E9C-101B-9397-08002B2CF9AE}" pid="136" name="FSC#CCAPRECONFIG@15.1001:AddrName_Zeile_3">
    <vt:lpwstr/>
  </property>
  <property fmtid="{D5CDD505-2E9C-101B-9397-08002B2CF9AE}" pid="137" name="FSC#CCAPRECONFIG@15.1001:AddrPostalischeAdresse">
    <vt:lpwstr/>
  </property>
  <property fmtid="{D5CDD505-2E9C-101B-9397-08002B2CF9AE}" pid="138" name="FSC#ATPRECONFIG@1.1001:ChargePreview">
    <vt:lpwstr/>
  </property>
  <property fmtid="{D5CDD505-2E9C-101B-9397-08002B2CF9AE}" pid="139" name="FSC#ATSTATECFG@1.1001:ExternalFile">
    <vt:lpwstr/>
  </property>
  <property fmtid="{D5CDD505-2E9C-101B-9397-08002B2CF9AE}" pid="140" name="FSC#COOSYSTEM@1.1:Container">
    <vt:lpwstr>COO.3000.105.7.8934338</vt:lpwstr>
  </property>
  <property fmtid="{D5CDD505-2E9C-101B-9397-08002B2CF9AE}" pid="141" name="FSC#FSCFOLIO@1.1001:docpropproject">
    <vt:lpwstr/>
  </property>
  <property fmtid="{D5CDD505-2E9C-101B-9397-08002B2CF9AE}" pid="142" name="FSC#SAPConfigSettingsSC@101.9800:FMM_ABP_NUMMER">
    <vt:lpwstr/>
  </property>
  <property fmtid="{D5CDD505-2E9C-101B-9397-08002B2CF9AE}" pid="143" name="FSC#SAPConfigSettingsSC@101.9800:FMM_ABLEHNGRUND">
    <vt:lpwstr/>
  </property>
  <property fmtid="{D5CDD505-2E9C-101B-9397-08002B2CF9AE}" pid="144" name="FSC#SAPConfigSettingsSC@101.9800:FMM_ADRESSE_ALLGEMEINES_SCHREIBEN">
    <vt:lpwstr/>
  </property>
  <property fmtid="{D5CDD505-2E9C-101B-9397-08002B2CF9AE}" pid="145" name="FSC#SAPConfigSettingsSC@101.9800:FMM_GRANTOR_ADDRESS">
    <vt:lpwstr/>
  </property>
  <property fmtid="{D5CDD505-2E9C-101B-9397-08002B2CF9AE}" pid="146" name="FSC#SAPConfigSettingsSC@101.9800:FMM_BIC_ALTERNATIV">
    <vt:lpwstr/>
  </property>
  <property fmtid="{D5CDD505-2E9C-101B-9397-08002B2CF9AE}" pid="147" name="FSC#SAPConfigSettingsSC@101.9800:FMM_IBAN_ALTERNATIV">
    <vt:lpwstr/>
  </property>
  <property fmtid="{D5CDD505-2E9C-101B-9397-08002B2CF9AE}" pid="148" name="FSC#SAPConfigSettingsSC@101.9800:FMM_CONTACT_PERSON">
    <vt:lpwstr/>
  </property>
  <property fmtid="{D5CDD505-2E9C-101B-9397-08002B2CF9AE}" pid="149" name="FSC#SAPConfigSettingsSC@101.9800:FMM_ANTRAGSBESCHREIBUNG">
    <vt:lpwstr/>
  </property>
  <property fmtid="{D5CDD505-2E9C-101B-9397-08002B2CF9AE}" pid="150" name="FSC#SAPConfigSettingsSC@101.9800:FMM_ZANTRAGDATUM">
    <vt:lpwstr/>
  </property>
  <property fmtid="{D5CDD505-2E9C-101B-9397-08002B2CF9AE}" pid="151" name="FSC#SAPConfigSettingsSC@101.9800:FMM_ANZAHL_DER_POS_ANTRAG">
    <vt:lpwstr/>
  </property>
  <property fmtid="{D5CDD505-2E9C-101B-9397-08002B2CF9AE}" pid="152" name="FSC#SAPConfigSettingsSC@101.9800:FMM_ANZAHL_DER_POS_BEWILLIGUNG">
    <vt:lpwstr/>
  </property>
  <property fmtid="{D5CDD505-2E9C-101B-9397-08002B2CF9AE}" pid="153" name="FSC#SAPConfigSettingsSC@101.9800:FMM_AUFWANDSART_ID">
    <vt:lpwstr/>
  </property>
  <property fmtid="{D5CDD505-2E9C-101B-9397-08002B2CF9AE}" pid="154" name="FSC#SAPConfigSettingsSC@101.9800:FMM_AUFWANDSART_TEXT">
    <vt:lpwstr/>
  </property>
  <property fmtid="{D5CDD505-2E9C-101B-9397-08002B2CF9AE}" pid="155" name="FSC#SAPConfigSettingsSC@101.9800:FMM_SWIFT_BIC">
    <vt:lpwstr/>
  </property>
  <property fmtid="{D5CDD505-2E9C-101B-9397-08002B2CF9AE}" pid="156" name="FSC#SAPConfigSettingsSC@101.9800:FMM_IBAN">
    <vt:lpwstr/>
  </property>
  <property fmtid="{D5CDD505-2E9C-101B-9397-08002B2CF9AE}" pid="157" name="FSC#SAPConfigSettingsSC@101.9800:FMM_BEANTRAGTER_BETRAG">
    <vt:lpwstr/>
  </property>
  <property fmtid="{D5CDD505-2E9C-101B-9397-08002B2CF9AE}" pid="158" name="FSC#SAPConfigSettingsSC@101.9800:FMM_BEANTRAGTER_BETRAG_WORT">
    <vt:lpwstr/>
  </property>
  <property fmtid="{D5CDD505-2E9C-101B-9397-08002B2CF9AE}" pid="159" name="FSC#SAPConfigSettingsSC@101.9800:FMM_BILL_DATE">
    <vt:lpwstr/>
  </property>
  <property fmtid="{D5CDD505-2E9C-101B-9397-08002B2CF9AE}" pid="160" name="FSC#SAPConfigSettingsSC@101.9800:FMM_DATUM_DES_ANSUCHENS">
    <vt:lpwstr/>
  </property>
  <property fmtid="{D5CDD505-2E9C-101B-9397-08002B2CF9AE}" pid="161" name="FSC#SAPConfigSettingsSC@101.9800:FMM_ERGEBNIS_DER_ANTRAGSPRUEFUNG">
    <vt:lpwstr/>
  </property>
  <property fmtid="{D5CDD505-2E9C-101B-9397-08002B2CF9AE}" pid="162" name="FSC#SAPConfigSettingsSC@101.9800:FMM_ERSTELLUNGSDATUM_PLUS_35T">
    <vt:lpwstr/>
  </property>
  <property fmtid="{D5CDD505-2E9C-101B-9397-08002B2CF9AE}" pid="163" name="FSC#SAPConfigSettingsSC@101.9800:FMM_EXT_KEY">
    <vt:lpwstr/>
  </property>
  <property fmtid="{D5CDD505-2E9C-101B-9397-08002B2CF9AE}" pid="164" name="FSC#SAPConfigSettingsSC@101.9800:FMM_VORGESCHLAGENER_BETRAG">
    <vt:lpwstr/>
  </property>
  <property fmtid="{D5CDD505-2E9C-101B-9397-08002B2CF9AE}" pid="165" name="FSC#SAPConfigSettingsSC@101.9800:FMM_GRANTOR">
    <vt:lpwstr/>
  </property>
  <property fmtid="{D5CDD505-2E9C-101B-9397-08002B2CF9AE}" pid="166" name="FSC#SAPConfigSettingsSC@101.9800:FMM_GRM_VAL_TO">
    <vt:lpwstr/>
  </property>
  <property fmtid="{D5CDD505-2E9C-101B-9397-08002B2CF9AE}" pid="167" name="FSC#SAPConfigSettingsSC@101.9800:FMM_GRM_VAL_FROM">
    <vt:lpwstr/>
  </property>
  <property fmtid="{D5CDD505-2E9C-101B-9397-08002B2CF9AE}" pid="168" name="FSC#SAPConfigSettingsSC@101.9800:FMM_FREITEXT_ALLGEMEINES_SCHREIBEN">
    <vt:lpwstr/>
  </property>
  <property fmtid="{D5CDD505-2E9C-101B-9397-08002B2CF9AE}" pid="169" name="FSC#SAPConfigSettingsSC@101.9800:FMM_GESAMTBETRAG">
    <vt:lpwstr/>
  </property>
  <property fmtid="{D5CDD505-2E9C-101B-9397-08002B2CF9AE}" pid="170" name="FSC#SAPConfigSettingsSC@101.9800:FMM_GESAMTBETRAG_WORT">
    <vt:lpwstr/>
  </property>
  <property fmtid="{D5CDD505-2E9C-101B-9397-08002B2CF9AE}" pid="171" name="FSC#SAPConfigSettingsSC@101.9800:FMM_GESAMTPROJEKTSUMME">
    <vt:lpwstr/>
  </property>
  <property fmtid="{D5CDD505-2E9C-101B-9397-08002B2CF9AE}" pid="172" name="FSC#SAPConfigSettingsSC@101.9800:FMM_GESAMTPROJEKTSUMME_WORT">
    <vt:lpwstr/>
  </property>
  <property fmtid="{D5CDD505-2E9C-101B-9397-08002B2CF9AE}" pid="173" name="FSC#SAPConfigSettingsSC@101.9800:FMM_GESCHAEFTSZAHL">
    <vt:lpwstr/>
  </property>
  <property fmtid="{D5CDD505-2E9C-101B-9397-08002B2CF9AE}" pid="174" name="FSC#SAPConfigSettingsSC@101.9800:FMM_GRANTOR_ID">
    <vt:lpwstr/>
  </property>
  <property fmtid="{D5CDD505-2E9C-101B-9397-08002B2CF9AE}" pid="175" name="FSC#SAPConfigSettingsSC@101.9800:FMM_MITTELBINDUNG">
    <vt:lpwstr/>
  </property>
  <property fmtid="{D5CDD505-2E9C-101B-9397-08002B2CF9AE}" pid="176" name="FSC#SAPConfigSettingsSC@101.9800:FMM_MITTELVORBINDUNG">
    <vt:lpwstr/>
  </property>
  <property fmtid="{D5CDD505-2E9C-101B-9397-08002B2CF9AE}" pid="177" name="FSC#SAPConfigSettingsSC@101.9800:FMM_1_NACHTRAG">
    <vt:lpwstr/>
  </property>
  <property fmtid="{D5CDD505-2E9C-101B-9397-08002B2CF9AE}" pid="178" name="FSC#SAPConfigSettingsSC@101.9800:FMM_2_NACHTRAG">
    <vt:lpwstr/>
  </property>
  <property fmtid="{D5CDD505-2E9C-101B-9397-08002B2CF9AE}" pid="179" name="FSC#SAPConfigSettingsSC@101.9800:FMM_VERTRAG_FOERDERBARE_KOSTEN">
    <vt:lpwstr/>
  </property>
  <property fmtid="{D5CDD505-2E9C-101B-9397-08002B2CF9AE}" pid="180" name="FSC#SAPConfigSettingsSC@101.9800:FMM_VERTRAG_NICHT_FOERDERBARE_KOSTEN">
    <vt:lpwstr/>
  </property>
  <property fmtid="{D5CDD505-2E9C-101B-9397-08002B2CF9AE}" pid="181" name="FSC#SAPConfigSettingsSC@101.9800:FMM_SERVICE_ORG_TEXT">
    <vt:lpwstr/>
  </property>
  <property fmtid="{D5CDD505-2E9C-101B-9397-08002B2CF9AE}" pid="182" name="FSC#SAPConfigSettingsSC@101.9800:FMM_SERVICE_ORG_ID">
    <vt:lpwstr/>
  </property>
  <property fmtid="{D5CDD505-2E9C-101B-9397-08002B2CF9AE}" pid="183" name="FSC#SAPConfigSettingsSC@101.9800:FMM_SERVICE_ORG_SHORT">
    <vt:lpwstr/>
  </property>
  <property fmtid="{D5CDD505-2E9C-101B-9397-08002B2CF9AE}" pid="184" name="FSC#SAPConfigSettingsSC@101.9800:FMM_POSITIONS">
    <vt:lpwstr/>
  </property>
  <property fmtid="{D5CDD505-2E9C-101B-9397-08002B2CF9AE}" pid="185" name="FSC#SAPConfigSettingsSC@101.9800:FMM_POSITIONS_AGREEMENT">
    <vt:lpwstr/>
  </property>
  <property fmtid="{D5CDD505-2E9C-101B-9397-08002B2CF9AE}" pid="186" name="FSC#SAPConfigSettingsSC@101.9800:FMM_POSITIONS_APPLICATION">
    <vt:lpwstr/>
  </property>
  <property fmtid="{D5CDD505-2E9C-101B-9397-08002B2CF9AE}" pid="187" name="FSC#SAPConfigSettingsSC@101.9800:FMM_PROGRAM_ID">
    <vt:lpwstr/>
  </property>
  <property fmtid="{D5CDD505-2E9C-101B-9397-08002B2CF9AE}" pid="188" name="FSC#SAPConfigSettingsSC@101.9800:FMM_PROGRAM_NAME">
    <vt:lpwstr/>
  </property>
  <property fmtid="{D5CDD505-2E9C-101B-9397-08002B2CF9AE}" pid="189" name="FSC#SAPConfigSettingsSC@101.9800:FMM_VERTRAG_PROJEKTBESCHREIBUNG">
    <vt:lpwstr/>
  </property>
  <property fmtid="{D5CDD505-2E9C-101B-9397-08002B2CF9AE}" pid="190" name="FSC#SAPConfigSettingsSC@101.9800:FMM_PROJEKTZEITRAUM_BIS_PLUS_1M">
    <vt:lpwstr/>
  </property>
  <property fmtid="{D5CDD505-2E9C-101B-9397-08002B2CF9AE}" pid="191" name="FSC#SAPConfigSettingsSC@101.9800:FMM_PROJEKTZEITRAUM_BIS_PLUS_3M">
    <vt:lpwstr/>
  </property>
  <property fmtid="{D5CDD505-2E9C-101B-9397-08002B2CF9AE}" pid="192" name="FSC#SAPConfigSettingsSC@101.9800:FMM_PROJEKTZEITRAUM_VON">
    <vt:lpwstr/>
  </property>
  <property fmtid="{D5CDD505-2E9C-101B-9397-08002B2CF9AE}" pid="193" name="FSC#SAPConfigSettingsSC@101.9800:FMM_PROJEKTZEITRAUM_BIS">
    <vt:lpwstr/>
  </property>
  <property fmtid="{D5CDD505-2E9C-101B-9397-08002B2CF9AE}" pid="194" name="FSC#SAPConfigSettingsSC@101.9800:FMM_RECHTSGRUNDLAGE">
    <vt:lpwstr/>
  </property>
  <property fmtid="{D5CDD505-2E9C-101B-9397-08002B2CF9AE}" pid="195" name="FSC#SAPConfigSettingsSC@101.9800:FMM_RUECKFORDERUNGSGRUND">
    <vt:lpwstr/>
  </property>
  <property fmtid="{D5CDD505-2E9C-101B-9397-08002B2CF9AE}" pid="196" name="FSC#SAPConfigSettingsSC@101.9800:FMM_RUECK_FV">
    <vt:lpwstr/>
  </property>
  <property fmtid="{D5CDD505-2E9C-101B-9397-08002B2CF9AE}" pid="197" name="FSC#SAPConfigSettingsSC@101.9800:FMM_ABLEHNGRUND_SONSTIGES_TXT">
    <vt:lpwstr/>
  </property>
  <property fmtid="{D5CDD505-2E9C-101B-9397-08002B2CF9AE}" pid="198" name="FSC#SAPConfigSettingsSC@101.9800:FMM_VETRAG_SPEZIELLE_FOEDERBEDG">
    <vt:lpwstr/>
  </property>
  <property fmtid="{D5CDD505-2E9C-101B-9397-08002B2CF9AE}" pid="199" name="FSC#SAPConfigSettingsSC@101.9800:FMM_TURNUSARZT">
    <vt:lpwstr/>
  </property>
  <property fmtid="{D5CDD505-2E9C-101B-9397-08002B2CF9AE}" pid="200" name="FSC#SAPConfigSettingsSC@101.9800:FMM_VORGESCHLAGENER_BETRAG_WORT">
    <vt:lpwstr/>
  </property>
  <property fmtid="{D5CDD505-2E9C-101B-9397-08002B2CF9AE}" pid="201" name="FSC#SAPConfigSettingsSC@101.9800:FMM_WIRKUNGSZIELE_EVALUIERUNG">
    <vt:lpwstr/>
  </property>
  <property fmtid="{D5CDD505-2E9C-101B-9397-08002B2CF9AE}" pid="202" name="FSC#SAPConfigSettingsSC@101.9800:FMM_GRANTOR_TYPE">
    <vt:lpwstr/>
  </property>
  <property fmtid="{D5CDD505-2E9C-101B-9397-08002B2CF9AE}" pid="203" name="FSC#SAPConfigSettingsSC@101.9800:FMM_GRANTOR_TYPE_TEXT">
    <vt:lpwstr/>
  </property>
  <property fmtid="{D5CDD505-2E9C-101B-9397-08002B2CF9AE}" pid="204" name="FSC#SAPConfigSettingsSC@101.9800:FMM_XX_BUNDESLAND_MULTISELECT">
    <vt:lpwstr/>
  </property>
  <property fmtid="{D5CDD505-2E9C-101B-9397-08002B2CF9AE}" pid="205" name="FSC#SAPConfigSettingsSC@101.9800:FMM_XX_LGS_MULTISELECT">
    <vt:lpwstr/>
  </property>
  <property fmtid="{D5CDD505-2E9C-101B-9397-08002B2CF9AE}" pid="206" name="FSC#SAPConfigSettingsSC@101.9800:FMM_10_GP_DETAILBEZ">
    <vt:lpwstr/>
  </property>
  <property fmtid="{D5CDD505-2E9C-101B-9397-08002B2CF9AE}" pid="207" name="FSC#SAPConfigSettingsSC@101.9800:FMM_10_MONATLICHE_RATE_WAER">
    <vt:lpwstr/>
  </property>
  <property fmtid="{D5CDD505-2E9C-101B-9397-08002B2CF9AE}" pid="208" name="FSC#SAPConfigSettingsSC@101.9800:FMM_10_MONATLICHE_RATE">
    <vt:lpwstr/>
  </property>
  <property fmtid="{D5CDD505-2E9C-101B-9397-08002B2CF9AE}" pid="209" name="FSC#SAPConfigSettingsSC@101.9800:FMM_VEREINSREGISTERNUMMER">
    <vt:lpwstr/>
  </property>
  <property fmtid="{D5CDD505-2E9C-101B-9397-08002B2CF9AE}" pid="210" name="FSC#SAPConfigSettingsSC@101.9800:FMM_TRADEID">
    <vt:lpwstr/>
  </property>
  <property fmtid="{D5CDD505-2E9C-101B-9397-08002B2CF9AE}" pid="211" name="FSC#SAPConfigSettingsSC@101.9800:FMM_ERGAENZUNGSREGISTERNUMMER">
    <vt:lpwstr/>
  </property>
  <property fmtid="{D5CDD505-2E9C-101B-9397-08002B2CF9AE}" pid="212" name="FSC#SAPConfigSettingsSC@101.9800:FMM_SCHWERPUNKT">
    <vt:lpwstr/>
  </property>
  <property fmtid="{D5CDD505-2E9C-101B-9397-08002B2CF9AE}" pid="213" name="FSC#SAPConfigSettingsSC@101.9800:FMM_PROJEKT_ID">
    <vt:lpwstr/>
  </property>
  <property fmtid="{D5CDD505-2E9C-101B-9397-08002B2CF9AE}" pid="214" name="FSC#SAPConfigSettingsSC@101.9800:FMM_ANMERKUNG_PROJEKT">
    <vt:lpwstr/>
  </property>
  <property fmtid="{D5CDD505-2E9C-101B-9397-08002B2CF9AE}" pid="215" name="FSC#SAPConfigSettingsSC@101.9800:FMM_ANSPRECHPERSON">
    <vt:lpwstr/>
  </property>
  <property fmtid="{D5CDD505-2E9C-101B-9397-08002B2CF9AE}" pid="216" name="FSC#SAPConfigSettingsSC@101.9800:FMM_TELEFON_EMAIL">
    <vt:lpwstr/>
  </property>
  <property fmtid="{D5CDD505-2E9C-101B-9397-08002B2CF9AE}" pid="217" name="FSC#SAPConfigSettingsSC@101.9800:FMM_ANMERKUNG_ABRECHNUNGSFRIST">
    <vt:lpwstr/>
  </property>
  <property fmtid="{D5CDD505-2E9C-101B-9397-08002B2CF9AE}" pid="218" name="FSC#SAPConfigSettingsSC@101.9800:FMM_TEILNEHMERANZAHL">
    <vt:lpwstr/>
  </property>
  <property fmtid="{D5CDD505-2E9C-101B-9397-08002B2CF9AE}" pid="219" name="FSC#SAPConfigSettingsSC@101.9800:FMM_AUSLAND">
    <vt:lpwstr/>
  </property>
  <property fmtid="{D5CDD505-2E9C-101B-9397-08002B2CF9AE}" pid="220" name="FSC#SAPConfigSettingsSC@101.9800:FMM_00_BEANTR_BETRAG">
    <vt:lpwstr/>
  </property>
  <property fmtid="{D5CDD505-2E9C-101B-9397-08002B2CF9AE}" pid="221" name="FSC#SAPConfigSettingsSC@101.9800:FMM_SACHBEARBEITER">
    <vt:lpwstr/>
  </property>
  <property fmtid="{D5CDD505-2E9C-101B-9397-08002B2CF9AE}" pid="222" name="FSC#SAPConfigSettingsSC@101.9800:FMM_ABRECHNUNGSFRIST">
    <vt:lpwstr/>
  </property>
  <property fmtid="{D5CDD505-2E9C-101B-9397-08002B2CF9AE}" pid="223" name="FSC#SAPConfigSettingsSC@101.9800:FMM_GESCHAEFTSZAHL_KURZ">
    <vt:lpwstr/>
  </property>
  <property fmtid="{D5CDD505-2E9C-101B-9397-08002B2CF9AE}" pid="224" name="FSC#EIBPRECONFIG@1.1001:EIBSettlementApprovedByFirstnameSurname">
    <vt:lpwstr/>
  </property>
  <property fmtid="{D5CDD505-2E9C-101B-9397-08002B2CF9AE}" pid="225" name="FSC#EIBPRECONFIG@1.1001:FileOUEmail">
    <vt:lpwstr/>
  </property>
  <property fmtid="{D5CDD505-2E9C-101B-9397-08002B2CF9AE}" pid="226" name="FSC#EIBPRECONFIG@1.1001:FileOUName">
    <vt:lpwstr>BMSGPK - I/A/4 (Rechtskoordination und Verbindungsdienste)</vt:lpwstr>
  </property>
  <property fmtid="{D5CDD505-2E9C-101B-9397-08002B2CF9AE}" pid="227" name="FSC#EIBPRECONFIG@1.1001:FileOUDescr">
    <vt:lpwstr/>
  </property>
  <property fmtid="{D5CDD505-2E9C-101B-9397-08002B2CF9AE}" pid="228" name="FSC#EIBPRECONFIG@1.1001:FileResponsibleFullName">
    <vt:lpwstr>Mag. Christian Felix</vt:lpwstr>
  </property>
  <property fmtid="{D5CDD505-2E9C-101B-9397-08002B2CF9AE}" pid="229" name="FSC#EIBPRECONFIG@1.1001:FileResponsibleFirstnameSurname">
    <vt:lpwstr>Christian Felix</vt:lpwstr>
  </property>
  <property fmtid="{D5CDD505-2E9C-101B-9397-08002B2CF9AE}" pid="230" name="FSC#EIBPRECONFIG@1.1001:FileResponsibleEmail">
    <vt:lpwstr>christian.felix@sozialministerium.at</vt:lpwstr>
  </property>
  <property fmtid="{D5CDD505-2E9C-101B-9397-08002B2CF9AE}" pid="231" name="FSC#EIBPRECONFIG@1.1001:FileResponsibleExtension">
    <vt:lpwstr>866272</vt:lpwstr>
  </property>
  <property fmtid="{D5CDD505-2E9C-101B-9397-08002B2CF9AE}" pid="232" name="FSC#EIBPRECONFIG@1.1001:FileResponsibleFaxExtension">
    <vt:lpwstr/>
  </property>
  <property fmtid="{D5CDD505-2E9C-101B-9397-08002B2CF9AE}" pid="233" name="FSC#EIBPRECONFIG@1.1001:FileResponsibleGender">
    <vt:lpwstr>Männlich</vt:lpwstr>
  </property>
  <property fmtid="{D5CDD505-2E9C-101B-9397-08002B2CF9AE}" pid="234" name="FSC#EIBPRECONFIG@1.1001:FileResponsibleAddr">
    <vt:lpwstr>Stubenring 1,  </vt:lpwstr>
  </property>
  <property fmtid="{D5CDD505-2E9C-101B-9397-08002B2CF9AE}" pid="235" name="FSC#EIBPRECONFIG@1.1001:OwnerAddr">
    <vt:lpwstr>Stubenring 1,  </vt:lpwstr>
  </property>
  <property fmtid="{D5CDD505-2E9C-101B-9397-08002B2CF9AE}" pid="236" name="FSC#EIBPRECONFIG@1.1001:IsFileAttachment">
    <vt:lpwstr>Ja</vt:lpwstr>
  </property>
  <property fmtid="{D5CDD505-2E9C-101B-9397-08002B2CF9AE}" pid="237" name="FSC#EIBPRECONFIG@1.1001:AddrTelefon">
    <vt:lpwstr/>
  </property>
  <property fmtid="{D5CDD505-2E9C-101B-9397-08002B2CF9AE}" pid="238" name="FSC#EIBPRECONFIG@1.1001:AddrGeburtsdatum">
    <vt:lpwstr/>
  </property>
  <property fmtid="{D5CDD505-2E9C-101B-9397-08002B2CF9AE}" pid="239" name="FSC#EIBPRECONFIG@1.1001:AddrGeboren_am_2">
    <vt:lpwstr/>
  </property>
  <property fmtid="{D5CDD505-2E9C-101B-9397-08002B2CF9AE}" pid="240" name="FSC#EIBPRECONFIG@1.1001:AddrBundesland">
    <vt:lpwstr/>
  </property>
  <property fmtid="{D5CDD505-2E9C-101B-9397-08002B2CF9AE}" pid="241" name="FSC#EIBPRECONFIG@1.1001:AddrBezeichnung">
    <vt:lpwstr/>
  </property>
  <property fmtid="{D5CDD505-2E9C-101B-9397-08002B2CF9AE}" pid="242" name="FSC#EIBPRECONFIG@1.1001:AddrGruppeName_vollstaendig">
    <vt:lpwstr/>
  </property>
  <property fmtid="{D5CDD505-2E9C-101B-9397-08002B2CF9AE}" pid="243" name="FSC#EIBPRECONFIG@1.1001:AddrAdresseBeschreibung">
    <vt:lpwstr/>
  </property>
  <property fmtid="{D5CDD505-2E9C-101B-9397-08002B2CF9AE}" pid="244" name="FSC#EIBPRECONFIG@1.1001:AddrName_Ergaenzung">
    <vt:lpwstr/>
  </property>
  <property fmtid="{D5CDD505-2E9C-101B-9397-08002B2CF9AE}" pid="245" name="FSC#CCAPRECONFIGG@15.1001:DepartmentON">
    <vt:lpwstr/>
  </property>
  <property fmtid="{D5CDD505-2E9C-101B-9397-08002B2CF9AE}" pid="246" name="FSC#CCAPRECONFIGG@15.1001:DepartmentWebsite">
    <vt:lpwstr/>
  </property>
  <property fmtid="{D5CDD505-2E9C-101B-9397-08002B2CF9AE}" pid="247" name="FSC#COOELAK@1.1001:ObjectAddressees">
    <vt:lpwstr/>
  </property>
  <property fmtid="{D5CDD505-2E9C-101B-9397-08002B2CF9AE}" pid="248" name="FSC#COOELAK@1.1001:replyreference">
    <vt:lpwstr/>
  </property>
  <property fmtid="{D5CDD505-2E9C-101B-9397-08002B2CF9AE}" pid="249" name="FSC#COOELAK@1.1001:OfficeHours">
    <vt:lpwstr/>
  </property>
  <property fmtid="{D5CDD505-2E9C-101B-9397-08002B2CF9AE}" pid="250" name="FSC#COOELAK@1.1001:FileRefOULong">
    <vt:lpwstr>Rechtskoordination und Verbindungsdienste</vt:lpwstr>
  </property>
  <property fmtid="{D5CDD505-2E9C-101B-9397-08002B2CF9AE}" pid="251" name="FSC$NOPARSEFILE">
    <vt:bool>true</vt:bool>
  </property>
</Properties>
</file>