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K4\Desktop\PA\"/>
    </mc:Choice>
  </mc:AlternateContent>
  <bookViews>
    <workbookView xWindow="0" yWindow="0" windowWidth="23040" windowHeight="9190"/>
  </bookViews>
  <sheets>
    <sheet name="SVS_Wahlärzte" sheetId="12" r:id="rId1"/>
    <sheet name="LW_Wahlärzte_2019" sheetId="11" r:id="rId2"/>
    <sheet name="GW_Wahlärzte_2019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1" l="1"/>
  <c r="D38" i="11"/>
  <c r="C38" i="11"/>
  <c r="F38" i="11" s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</calcChain>
</file>

<file path=xl/sharedStrings.xml><?xml version="1.0" encoding="utf-8"?>
<sst xmlns="http://schemas.openxmlformats.org/spreadsheetml/2006/main" count="141" uniqueCount="98">
  <si>
    <t>FG</t>
  </si>
  <si>
    <t>ABRJAHR</t>
  </si>
  <si>
    <t>REFUNDIERUNG</t>
  </si>
  <si>
    <t>RECHNBETR_INKL_UST</t>
  </si>
  <si>
    <t>FG_TEXT</t>
  </si>
  <si>
    <t>Allgemeinmedizin</t>
  </si>
  <si>
    <t>Anästhesiologie und Intensivmedizin</t>
  </si>
  <si>
    <t>Augenheilkunde und Optometrie</t>
  </si>
  <si>
    <t>Chirurgie</t>
  </si>
  <si>
    <t>Haut- und Geschlechtskrankheiten</t>
  </si>
  <si>
    <t>Frauenheilkunde und Geburtshilfe</t>
  </si>
  <si>
    <t>Innere Medizin</t>
  </si>
  <si>
    <t>Kinder- und Jugendheilkunde</t>
  </si>
  <si>
    <t>Hals-. Nasen- und Ohrenerkrankungen</t>
  </si>
  <si>
    <t>Lungenkrankheiten</t>
  </si>
  <si>
    <t>Neurologie und Psychiatrie/Psychiatrie und Neurologie</t>
  </si>
  <si>
    <t>Orthopädie und orthopädische Chirurgie</t>
  </si>
  <si>
    <t>Physikalische Medizin</t>
  </si>
  <si>
    <t>Radiologie</t>
  </si>
  <si>
    <t>Unfallchirurgie</t>
  </si>
  <si>
    <t>Urologie</t>
  </si>
  <si>
    <t>Zahn-, Mund- und Kieferheilkunde</t>
  </si>
  <si>
    <t>Neurochirurgie</t>
  </si>
  <si>
    <t>Neurologie</t>
  </si>
  <si>
    <t>Psychiatrie</t>
  </si>
  <si>
    <t>Plastische Chirurgie</t>
  </si>
  <si>
    <t>Kinderchirurgie</t>
  </si>
  <si>
    <t>Mund-, Kiefer- und Gesichtschirurgie</t>
  </si>
  <si>
    <t>Nuklearmedizin</t>
  </si>
  <si>
    <t>Strahlentherapie - Radioonkologie</t>
  </si>
  <si>
    <t>Zahnarzt</t>
  </si>
  <si>
    <t>Blutgruppenserologie und Transfusionsmedizin</t>
  </si>
  <si>
    <t>Immunologie</t>
  </si>
  <si>
    <t>Kieferorthopädie</t>
  </si>
  <si>
    <t>Kinder- und Jugendpsychiatrie</t>
  </si>
  <si>
    <t>Medizinische Biologie</t>
  </si>
  <si>
    <t>Gruppenpraxen</t>
  </si>
  <si>
    <t>Arbeits- und Betriebsmedizin</t>
  </si>
  <si>
    <t>Pharmakologie und Toxikologie</t>
  </si>
  <si>
    <t>Vertrauensarzt</t>
  </si>
  <si>
    <t>Medizinische und Chemische Labordiagnostik</t>
  </si>
  <si>
    <t>Labor, EEG</t>
  </si>
  <si>
    <t>Labor, zytodignostisch</t>
  </si>
  <si>
    <t>Pathologie und Histologie</t>
  </si>
  <si>
    <t>Hygiene und Mikrobiologie bzw. Mikrobiologisch-serologische Labordiagnostik</t>
  </si>
  <si>
    <t>Dentist</t>
  </si>
  <si>
    <t>Gesamt</t>
  </si>
  <si>
    <t>Ø Erledigungsdauer 2019 (abgeschlossen mit Anweisung) hat bei der SVB rund 40 Tage betragen</t>
  </si>
  <si>
    <t>Nicht enthalten sind die Belege mit Ablehnung bzw. Ablehnungsschreiben (= 22.085 im Jahr 2019).</t>
  </si>
  <si>
    <t>Die in Spalte E angeführten Belege wurden auch angewiesen (inkl. Anweisungsschreiben).</t>
  </si>
  <si>
    <t>Anmerkung:</t>
  </si>
  <si>
    <t xml:space="preserve">Gesamt </t>
  </si>
  <si>
    <t>FA f. Pathologie</t>
  </si>
  <si>
    <t>FA zytodiagnostisch. Labor</t>
  </si>
  <si>
    <t>FA Labor EEG</t>
  </si>
  <si>
    <t>FA Labordiagnostik</t>
  </si>
  <si>
    <t>FA f.Kinder- und Jugendpsych.</t>
  </si>
  <si>
    <t>FA f. Kieferorthopädie</t>
  </si>
  <si>
    <t>Dr.med.dent.</t>
  </si>
  <si>
    <t>FA f.Strahlenth./Radioonkolog.</t>
  </si>
  <si>
    <t>FA f. Nuklearmedizin</t>
  </si>
  <si>
    <t>FA f. Gesichtschirurgie</t>
  </si>
  <si>
    <t>FA f. Kinderchirurgie</t>
  </si>
  <si>
    <t>FA f. Plastische Chirurgie</t>
  </si>
  <si>
    <t>FA f. Psychiatrie</t>
  </si>
  <si>
    <t>FA f. Neurologie</t>
  </si>
  <si>
    <t>FA f. Neurochirurgie</t>
  </si>
  <si>
    <t>FA f. Zahn-,Mund- Kieferheilk.</t>
  </si>
  <si>
    <t>FA f. Urologie</t>
  </si>
  <si>
    <t>FA f. Unfallchirurgie</t>
  </si>
  <si>
    <t>FA f. Radiologie</t>
  </si>
  <si>
    <t>FA f. Physikalische Med.</t>
  </si>
  <si>
    <t>FA f. Orthopädie/orthop.Chir.</t>
  </si>
  <si>
    <t>FA f. Neurologie/Psychiatrie</t>
  </si>
  <si>
    <t>FA f. Lungenheilkunde</t>
  </si>
  <si>
    <t>FA f. HNO</t>
  </si>
  <si>
    <t>FA f. Kinder-/Jugendheilk.</t>
  </si>
  <si>
    <t>FA f. Innere Medizin</t>
  </si>
  <si>
    <t>FA f. Gynäkologie</t>
  </si>
  <si>
    <t>FA f. Dermatologie</t>
  </si>
  <si>
    <t>FA f. Chirurgie</t>
  </si>
  <si>
    <t>FA f. Augenheilkunde</t>
  </si>
  <si>
    <t>FA f. Anästhesie/Intensivmed.</t>
  </si>
  <si>
    <t>Arzt f. Allgemeinmedizin</t>
  </si>
  <si>
    <t>Honorarbeträge €</t>
  </si>
  <si>
    <t>Kostenzuschüsse €</t>
  </si>
  <si>
    <t>Fachgebiet</t>
  </si>
  <si>
    <t>Quelle: SVB_Intranet_ELAN Leistungsstatistik LB01a und LB08_2019</t>
  </si>
  <si>
    <t>LW_Wahlärzte Kostenerstattungen im Anweisungsjahr 2019:</t>
  </si>
  <si>
    <t>Anzahl Belege</t>
  </si>
  <si>
    <t xml:space="preserve">Anzahl Belege </t>
  </si>
  <si>
    <t>Wahlärzte Kostenerstattungen GJ 2020:</t>
  </si>
  <si>
    <t>Refundierung €</t>
  </si>
  <si>
    <t>FA f. Immunologie</t>
  </si>
  <si>
    <t>Histologie und Embryologie</t>
  </si>
  <si>
    <t>Inkludiert sind alle Belege mit Anweisung (inkl. Anweisungsschreiben)</t>
  </si>
  <si>
    <t>Nicht enthalten sind die Belege mit Ablehnung bzw. Ablehnungsschreiben (= 22.282 im Jahr 2020).</t>
  </si>
  <si>
    <t>Ø Erledigungsdauer 2020 (abgeschlossen mit einer Anweisung) hat bei der SVS rund 22 Tage betragen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</si>
</sst>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left"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3" fillId="0" borderId="0" xfId="0" applyNumberFormat="1" applyFont="1"/>
    <xf numFmtId="2" fontId="0" fillId="0" borderId="0" xfId="0" applyNumberFormat="1"/>
    <xf numFmtId="3" fontId="3" fillId="0" borderId="0" xfId="0" applyNumberFormat="1" applyFont="1"/>
    <xf numFmtId="3" fontId="0" fillId="0" borderId="0" xfId="0" applyNumberForma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8" xfId="2" applyFont="1" applyFill="1" applyBorder="1" applyAlignment="1">
      <alignment vertical="center" wrapText="1"/>
    </xf>
    <xf numFmtId="3" fontId="5" fillId="0" borderId="7" xfId="2" applyNumberFormat="1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4" fontId="4" fillId="0" borderId="2" xfId="2" applyNumberFormat="1" applyFont="1" applyFill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right" vertical="center" wrapText="1"/>
    </xf>
    <xf numFmtId="3" fontId="5" fillId="0" borderId="2" xfId="2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</cellXfs>
  <cellStyles count="3">
    <cellStyle name="Standard" xfId="0" builtinId="0"/>
    <cellStyle name="Standard 4" xfId="1"/>
    <cellStyle name="Standard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B23" sqref="B23"/>
    </sheetView>
  </sheetViews>
  <sheetFormatPr baseColWidth="10" defaultColWidth="11" defaultRowHeight="14.5" x14ac:dyDescent="0.3"/>
  <cols>
    <col min="1" max="1" width="4.58203125" style="30" customWidth="1"/>
    <col min="2" max="2" width="71.58203125" style="30" customWidth="1"/>
    <col min="3" max="3" width="20.58203125" style="30" customWidth="1"/>
    <col min="4" max="4" width="21.08203125" style="30" customWidth="1"/>
    <col min="5" max="5" width="14.08203125" style="30" customWidth="1"/>
    <col min="6" max="16384" width="11" style="30"/>
  </cols>
  <sheetData>
    <row r="1" spans="1:5" ht="18" x14ac:dyDescent="0.3">
      <c r="A1" s="29" t="s">
        <v>91</v>
      </c>
    </row>
    <row r="2" spans="1:5" x14ac:dyDescent="0.3">
      <c r="A2" s="31"/>
    </row>
    <row r="4" spans="1:5" x14ac:dyDescent="0.3">
      <c r="A4" s="32"/>
      <c r="B4" s="32" t="s">
        <v>86</v>
      </c>
      <c r="C4" s="33" t="s">
        <v>84</v>
      </c>
      <c r="D4" s="34" t="s">
        <v>92</v>
      </c>
      <c r="E4" s="33" t="s">
        <v>90</v>
      </c>
    </row>
    <row r="5" spans="1:5" x14ac:dyDescent="0.3">
      <c r="A5" s="35">
        <v>1</v>
      </c>
      <c r="B5" s="36" t="s">
        <v>83</v>
      </c>
      <c r="C5" s="37">
        <v>13831459.76</v>
      </c>
      <c r="D5" s="37">
        <v>5122460.3000000007</v>
      </c>
      <c r="E5" s="38">
        <v>114979</v>
      </c>
    </row>
    <row r="6" spans="1:5" x14ac:dyDescent="0.3">
      <c r="A6" s="39">
        <v>2</v>
      </c>
      <c r="B6" s="40" t="s">
        <v>82</v>
      </c>
      <c r="C6" s="37">
        <v>617073.54</v>
      </c>
      <c r="D6" s="37">
        <v>202633.23</v>
      </c>
      <c r="E6" s="38">
        <v>2623</v>
      </c>
    </row>
    <row r="7" spans="1:5" x14ac:dyDescent="0.3">
      <c r="A7" s="39">
        <v>3</v>
      </c>
      <c r="B7" s="40" t="s">
        <v>81</v>
      </c>
      <c r="C7" s="37">
        <v>8478790.1500000004</v>
      </c>
      <c r="D7" s="37">
        <v>4473678.46</v>
      </c>
      <c r="E7" s="38">
        <v>66284</v>
      </c>
    </row>
    <row r="8" spans="1:5" x14ac:dyDescent="0.3">
      <c r="A8" s="39">
        <v>4</v>
      </c>
      <c r="B8" s="40" t="s">
        <v>80</v>
      </c>
      <c r="C8" s="37">
        <v>3865413.61</v>
      </c>
      <c r="D8" s="37">
        <v>1389294.57</v>
      </c>
      <c r="E8" s="38">
        <v>15460</v>
      </c>
    </row>
    <row r="9" spans="1:5" x14ac:dyDescent="0.3">
      <c r="A9" s="39">
        <v>5</v>
      </c>
      <c r="B9" s="40" t="s">
        <v>79</v>
      </c>
      <c r="C9" s="37">
        <v>7219784.0600000005</v>
      </c>
      <c r="D9" s="37">
        <v>3001914.6999999997</v>
      </c>
      <c r="E9" s="38">
        <v>57469</v>
      </c>
    </row>
    <row r="10" spans="1:5" x14ac:dyDescent="0.3">
      <c r="A10" s="39">
        <v>6</v>
      </c>
      <c r="B10" s="40" t="s">
        <v>78</v>
      </c>
      <c r="C10" s="37">
        <v>8471262.2699999996</v>
      </c>
      <c r="D10" s="37">
        <v>4553364.17</v>
      </c>
      <c r="E10" s="38">
        <v>73990</v>
      </c>
    </row>
    <row r="11" spans="1:5" x14ac:dyDescent="0.3">
      <c r="A11" s="39">
        <v>7</v>
      </c>
      <c r="B11" s="40" t="s">
        <v>77</v>
      </c>
      <c r="C11" s="37">
        <v>13604871.379999999</v>
      </c>
      <c r="D11" s="37">
        <v>7553711.8599999994</v>
      </c>
      <c r="E11" s="38">
        <v>68762</v>
      </c>
    </row>
    <row r="12" spans="1:5" x14ac:dyDescent="0.3">
      <c r="A12" s="39">
        <v>8</v>
      </c>
      <c r="B12" s="40" t="s">
        <v>76</v>
      </c>
      <c r="C12" s="37">
        <v>3403124.79</v>
      </c>
      <c r="D12" s="37">
        <v>1583432.3499999999</v>
      </c>
      <c r="E12" s="38">
        <v>36112</v>
      </c>
    </row>
    <row r="13" spans="1:5" x14ac:dyDescent="0.3">
      <c r="A13" s="35">
        <v>9</v>
      </c>
      <c r="B13" s="36" t="s">
        <v>75</v>
      </c>
      <c r="C13" s="37">
        <v>2195753.2399999998</v>
      </c>
      <c r="D13" s="37">
        <v>1248174.01</v>
      </c>
      <c r="E13" s="38">
        <v>18733</v>
      </c>
    </row>
    <row r="14" spans="1:5" x14ac:dyDescent="0.3">
      <c r="A14" s="39">
        <v>10</v>
      </c>
      <c r="B14" s="40" t="s">
        <v>74</v>
      </c>
      <c r="C14" s="37">
        <v>783120.35000000009</v>
      </c>
      <c r="D14" s="37">
        <v>374024.22000000003</v>
      </c>
      <c r="E14" s="38">
        <v>4958</v>
      </c>
    </row>
    <row r="15" spans="1:5" x14ac:dyDescent="0.3">
      <c r="A15" s="39">
        <v>11</v>
      </c>
      <c r="B15" s="40" t="s">
        <v>73</v>
      </c>
      <c r="C15" s="37">
        <v>804216.24</v>
      </c>
      <c r="D15" s="37">
        <v>454640.93000000005</v>
      </c>
      <c r="E15" s="38">
        <v>5227</v>
      </c>
    </row>
    <row r="16" spans="1:5" x14ac:dyDescent="0.3">
      <c r="A16" s="39">
        <v>12</v>
      </c>
      <c r="B16" s="40" t="s">
        <v>72</v>
      </c>
      <c r="C16" s="37">
        <v>7490164.3899999997</v>
      </c>
      <c r="D16" s="37">
        <v>3204725.73</v>
      </c>
      <c r="E16" s="38">
        <v>54858</v>
      </c>
    </row>
    <row r="17" spans="1:5" x14ac:dyDescent="0.3">
      <c r="A17" s="39">
        <v>13</v>
      </c>
      <c r="B17" s="40" t="s">
        <v>71</v>
      </c>
      <c r="C17" s="37">
        <v>880242.54</v>
      </c>
      <c r="D17" s="37">
        <v>300956.34000000003</v>
      </c>
      <c r="E17" s="38">
        <v>4914</v>
      </c>
    </row>
    <row r="18" spans="1:5" x14ac:dyDescent="0.3">
      <c r="A18" s="39">
        <v>14</v>
      </c>
      <c r="B18" s="40" t="s">
        <v>70</v>
      </c>
      <c r="C18" s="37">
        <v>896181.81</v>
      </c>
      <c r="D18" s="37">
        <v>412842.93</v>
      </c>
      <c r="E18" s="38">
        <v>6280</v>
      </c>
    </row>
    <row r="19" spans="1:5" x14ac:dyDescent="0.3">
      <c r="A19" s="39">
        <v>15</v>
      </c>
      <c r="B19" s="40" t="s">
        <v>69</v>
      </c>
      <c r="C19" s="37">
        <v>3352771.9899999998</v>
      </c>
      <c r="D19" s="37">
        <v>872737.13</v>
      </c>
      <c r="E19" s="38">
        <v>17333</v>
      </c>
    </row>
    <row r="20" spans="1:5" x14ac:dyDescent="0.3">
      <c r="A20" s="39">
        <v>16</v>
      </c>
      <c r="B20" s="40" t="s">
        <v>68</v>
      </c>
      <c r="C20" s="37">
        <v>3472311.74</v>
      </c>
      <c r="D20" s="37">
        <v>1961180.62</v>
      </c>
      <c r="E20" s="38">
        <v>24479</v>
      </c>
    </row>
    <row r="21" spans="1:5" x14ac:dyDescent="0.3">
      <c r="A21" s="35">
        <v>17</v>
      </c>
      <c r="B21" s="36" t="s">
        <v>67</v>
      </c>
      <c r="C21" s="37">
        <v>55124197.590000004</v>
      </c>
      <c r="D21" s="37">
        <v>13460802.93</v>
      </c>
      <c r="E21" s="38">
        <v>143549</v>
      </c>
    </row>
    <row r="22" spans="1:5" x14ac:dyDescent="0.3">
      <c r="A22" s="39">
        <v>18</v>
      </c>
      <c r="B22" s="40" t="s">
        <v>66</v>
      </c>
      <c r="C22" s="37">
        <v>507343.24</v>
      </c>
      <c r="D22" s="37">
        <v>126056.5</v>
      </c>
      <c r="E22" s="38">
        <v>2873</v>
      </c>
    </row>
    <row r="23" spans="1:5" x14ac:dyDescent="0.3">
      <c r="A23" s="39">
        <v>19</v>
      </c>
      <c r="B23" s="40" t="s">
        <v>65</v>
      </c>
      <c r="C23" s="37">
        <v>1612987.26</v>
      </c>
      <c r="D23" s="37">
        <v>862791.57000000007</v>
      </c>
      <c r="E23" s="38">
        <v>11733</v>
      </c>
    </row>
    <row r="24" spans="1:5" x14ac:dyDescent="0.3">
      <c r="A24" s="39">
        <v>20</v>
      </c>
      <c r="B24" s="40" t="s">
        <v>64</v>
      </c>
      <c r="C24" s="37">
        <v>3373605.2800000003</v>
      </c>
      <c r="D24" s="37">
        <v>2479744.2199999997</v>
      </c>
      <c r="E24" s="38">
        <v>16953</v>
      </c>
    </row>
    <row r="25" spans="1:5" x14ac:dyDescent="0.3">
      <c r="A25" s="39">
        <v>21</v>
      </c>
      <c r="B25" s="40" t="s">
        <v>63</v>
      </c>
      <c r="C25" s="37">
        <v>575061.18000000005</v>
      </c>
      <c r="D25" s="37">
        <v>104670.69</v>
      </c>
      <c r="E25" s="38">
        <v>1324</v>
      </c>
    </row>
    <row r="26" spans="1:5" x14ac:dyDescent="0.3">
      <c r="A26" s="39">
        <v>22</v>
      </c>
      <c r="B26" s="40" t="s">
        <v>62</v>
      </c>
      <c r="C26" s="37">
        <v>39367.01</v>
      </c>
      <c r="D26" s="37">
        <v>16074.300000000001</v>
      </c>
      <c r="E26" s="38">
        <v>247</v>
      </c>
    </row>
    <row r="27" spans="1:5" x14ac:dyDescent="0.3">
      <c r="A27" s="39">
        <v>23</v>
      </c>
      <c r="B27" s="40" t="s">
        <v>61</v>
      </c>
      <c r="C27" s="37">
        <v>603966.89</v>
      </c>
      <c r="D27" s="37">
        <v>158986.63</v>
      </c>
      <c r="E27" s="38">
        <v>1070</v>
      </c>
    </row>
    <row r="28" spans="1:5" x14ac:dyDescent="0.3">
      <c r="A28" s="39">
        <v>24</v>
      </c>
      <c r="B28" s="40" t="s">
        <v>60</v>
      </c>
      <c r="C28" s="37">
        <v>571530.85</v>
      </c>
      <c r="D28" s="37">
        <v>273539.13</v>
      </c>
      <c r="E28" s="38">
        <v>3898</v>
      </c>
    </row>
    <row r="29" spans="1:5" x14ac:dyDescent="0.3">
      <c r="A29" s="35">
        <v>26</v>
      </c>
      <c r="B29" s="36" t="s">
        <v>59</v>
      </c>
      <c r="C29" s="37">
        <v>30789.15</v>
      </c>
      <c r="D29" s="37">
        <v>7411.85</v>
      </c>
      <c r="E29" s="38">
        <v>98</v>
      </c>
    </row>
    <row r="30" spans="1:5" x14ac:dyDescent="0.3">
      <c r="A30" s="39">
        <v>27</v>
      </c>
      <c r="B30" s="40" t="s">
        <v>58</v>
      </c>
      <c r="C30" s="37">
        <v>14687061.98</v>
      </c>
      <c r="D30" s="37">
        <v>4027608.13</v>
      </c>
      <c r="E30" s="38">
        <v>54360</v>
      </c>
    </row>
    <row r="31" spans="1:5" x14ac:dyDescent="0.3">
      <c r="A31" s="39">
        <v>29</v>
      </c>
      <c r="B31" s="40" t="s">
        <v>93</v>
      </c>
      <c r="C31" s="37">
        <v>6265.31</v>
      </c>
      <c r="D31" s="37">
        <v>1999.48</v>
      </c>
      <c r="E31" s="38">
        <v>51</v>
      </c>
    </row>
    <row r="32" spans="1:5" x14ac:dyDescent="0.3">
      <c r="A32" s="39">
        <v>30</v>
      </c>
      <c r="B32" s="40" t="s">
        <v>57</v>
      </c>
      <c r="C32" s="37">
        <v>4678810.6100000003</v>
      </c>
      <c r="D32" s="37">
        <v>2970630.47</v>
      </c>
      <c r="E32" s="38">
        <v>2540</v>
      </c>
    </row>
    <row r="33" spans="1:5" x14ac:dyDescent="0.3">
      <c r="A33" s="39">
        <v>32</v>
      </c>
      <c r="B33" s="40" t="s">
        <v>56</v>
      </c>
      <c r="C33" s="37">
        <v>156688.52000000002</v>
      </c>
      <c r="D33" s="37">
        <v>130603.94</v>
      </c>
      <c r="E33" s="38">
        <v>972</v>
      </c>
    </row>
    <row r="34" spans="1:5" x14ac:dyDescent="0.3">
      <c r="A34" s="39">
        <v>33</v>
      </c>
      <c r="B34" s="40" t="s">
        <v>94</v>
      </c>
      <c r="C34" s="37">
        <v>309.39999999999998</v>
      </c>
      <c r="D34" s="37">
        <v>19.8</v>
      </c>
      <c r="E34" s="38">
        <v>2</v>
      </c>
    </row>
    <row r="35" spans="1:5" x14ac:dyDescent="0.3">
      <c r="A35" s="39">
        <v>34</v>
      </c>
      <c r="B35" s="40" t="s">
        <v>35</v>
      </c>
      <c r="C35" s="37">
        <v>490.1</v>
      </c>
      <c r="D35" s="37">
        <v>262.95999999999998</v>
      </c>
      <c r="E35" s="38">
        <v>3</v>
      </c>
    </row>
    <row r="36" spans="1:5" x14ac:dyDescent="0.3">
      <c r="A36" s="39">
        <v>36</v>
      </c>
      <c r="B36" s="40" t="s">
        <v>36</v>
      </c>
      <c r="C36" s="37">
        <v>183339.22</v>
      </c>
      <c r="D36" s="37">
        <v>84097.59</v>
      </c>
      <c r="E36" s="38">
        <v>1542</v>
      </c>
    </row>
    <row r="37" spans="1:5" x14ac:dyDescent="0.3">
      <c r="A37" s="39">
        <v>49</v>
      </c>
      <c r="B37" s="40" t="s">
        <v>39</v>
      </c>
      <c r="C37" s="37">
        <v>469.24</v>
      </c>
      <c r="D37" s="37">
        <v>275.8</v>
      </c>
      <c r="E37" s="38">
        <v>8</v>
      </c>
    </row>
    <row r="38" spans="1:5" x14ac:dyDescent="0.3">
      <c r="A38" s="39">
        <v>50</v>
      </c>
      <c r="B38" s="40" t="s">
        <v>55</v>
      </c>
      <c r="C38" s="37">
        <v>553727.07000000007</v>
      </c>
      <c r="D38" s="37">
        <v>151479.79</v>
      </c>
      <c r="E38" s="38">
        <v>4506</v>
      </c>
    </row>
    <row r="39" spans="1:5" x14ac:dyDescent="0.3">
      <c r="A39" s="39">
        <v>51</v>
      </c>
      <c r="B39" s="40" t="s">
        <v>41</v>
      </c>
      <c r="C39" s="37">
        <v>11903.37</v>
      </c>
      <c r="D39" s="37">
        <v>4180.97</v>
      </c>
      <c r="E39" s="38">
        <v>107</v>
      </c>
    </row>
    <row r="40" spans="1:5" x14ac:dyDescent="0.3">
      <c r="A40" s="39">
        <v>52</v>
      </c>
      <c r="B40" s="40" t="s">
        <v>53</v>
      </c>
      <c r="C40" s="37">
        <v>14258.05</v>
      </c>
      <c r="D40" s="37">
        <v>3560.37</v>
      </c>
      <c r="E40" s="38">
        <v>210</v>
      </c>
    </row>
    <row r="41" spans="1:5" x14ac:dyDescent="0.3">
      <c r="A41" s="39">
        <v>53</v>
      </c>
      <c r="B41" s="40" t="s">
        <v>52</v>
      </c>
      <c r="C41" s="37">
        <v>40195.54</v>
      </c>
      <c r="D41" s="37">
        <v>8487.08</v>
      </c>
      <c r="E41" s="38">
        <v>356</v>
      </c>
    </row>
    <row r="42" spans="1:5" x14ac:dyDescent="0.3">
      <c r="A42" s="35">
        <v>55</v>
      </c>
      <c r="B42" s="36" t="s">
        <v>44</v>
      </c>
      <c r="C42" s="37">
        <v>1737.47</v>
      </c>
      <c r="D42" s="37">
        <v>517.82000000000005</v>
      </c>
      <c r="E42" s="38">
        <v>21</v>
      </c>
    </row>
    <row r="43" spans="1:5" x14ac:dyDescent="0.3">
      <c r="A43" s="35">
        <v>62</v>
      </c>
      <c r="B43" s="36" t="s">
        <v>45</v>
      </c>
      <c r="C43" s="37">
        <v>6671.63</v>
      </c>
      <c r="D43" s="37">
        <v>4461.96</v>
      </c>
      <c r="E43" s="38">
        <v>30</v>
      </c>
    </row>
    <row r="44" spans="1:5" x14ac:dyDescent="0.3">
      <c r="A44" s="39"/>
      <c r="B44" s="41" t="s">
        <v>51</v>
      </c>
      <c r="C44" s="42">
        <v>162147317.81999999</v>
      </c>
      <c r="D44" s="42">
        <v>61588035.529999994</v>
      </c>
      <c r="E44" s="42">
        <v>818914</v>
      </c>
    </row>
    <row r="46" spans="1:5" x14ac:dyDescent="0.3">
      <c r="A46" s="43" t="s">
        <v>50</v>
      </c>
      <c r="B46" s="44"/>
    </row>
    <row r="47" spans="1:5" x14ac:dyDescent="0.3">
      <c r="A47" s="45" t="s">
        <v>95</v>
      </c>
      <c r="B47" s="44"/>
    </row>
    <row r="48" spans="1:5" x14ac:dyDescent="0.3">
      <c r="A48" s="45" t="s">
        <v>96</v>
      </c>
      <c r="B48" s="44"/>
    </row>
    <row r="49" spans="1:2" x14ac:dyDescent="0.3">
      <c r="A49" s="46"/>
      <c r="B49" s="44"/>
    </row>
    <row r="50" spans="1:2" x14ac:dyDescent="0.3">
      <c r="A50" s="45" t="s">
        <v>97</v>
      </c>
      <c r="B50" s="4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9" zoomScale="110" zoomScaleNormal="110" workbookViewId="0">
      <selection activeCell="C32" sqref="C32"/>
    </sheetView>
  </sheetViews>
  <sheetFormatPr baseColWidth="10" defaultColWidth="11" defaultRowHeight="14" x14ac:dyDescent="0.3"/>
  <cols>
    <col min="1" max="1" width="4" style="8" bestFit="1" customWidth="1"/>
    <col min="2" max="2" width="28.4140625" style="8" customWidth="1"/>
    <col min="3" max="3" width="18.4140625" style="7" bestFit="1" customWidth="1"/>
    <col min="4" max="4" width="16.58203125" style="7" bestFit="1" customWidth="1"/>
    <col min="5" max="5" width="13.58203125" style="6" bestFit="1" customWidth="1"/>
    <col min="6" max="6" width="6.6640625" style="6" customWidth="1"/>
    <col min="7" max="16384" width="11" style="6"/>
  </cols>
  <sheetData>
    <row r="1" spans="1:6" ht="18" x14ac:dyDescent="0.3">
      <c r="A1" s="24" t="s">
        <v>88</v>
      </c>
      <c r="B1" s="6"/>
      <c r="C1" s="6"/>
      <c r="D1" s="6"/>
    </row>
    <row r="2" spans="1:6" ht="15.75" customHeight="1" x14ac:dyDescent="0.3">
      <c r="A2" s="23" t="s">
        <v>87</v>
      </c>
      <c r="B2" s="6"/>
      <c r="C2" s="6"/>
      <c r="D2" s="6"/>
    </row>
    <row r="3" spans="1:6" x14ac:dyDescent="0.3">
      <c r="A3" s="6"/>
      <c r="B3" s="6"/>
      <c r="C3" s="6"/>
      <c r="D3" s="6"/>
    </row>
    <row r="4" spans="1:6" ht="36" customHeight="1" x14ac:dyDescent="0.3">
      <c r="A4" s="22"/>
      <c r="B4" s="22" t="s">
        <v>86</v>
      </c>
      <c r="C4" s="21" t="s">
        <v>85</v>
      </c>
      <c r="D4" s="20" t="s">
        <v>84</v>
      </c>
      <c r="E4" s="20" t="s">
        <v>90</v>
      </c>
    </row>
    <row r="5" spans="1:6" x14ac:dyDescent="0.3">
      <c r="A5" s="19">
        <v>1</v>
      </c>
      <c r="B5" s="18" t="s">
        <v>83</v>
      </c>
      <c r="C5" s="15">
        <v>516648.19</v>
      </c>
      <c r="D5" s="15">
        <v>1458271.84</v>
      </c>
      <c r="E5" s="15">
        <v>17678</v>
      </c>
      <c r="F5" s="6">
        <f>C5/E5</f>
        <v>29.225488743070482</v>
      </c>
    </row>
    <row r="6" spans="1:6" x14ac:dyDescent="0.3">
      <c r="A6" s="14">
        <v>2</v>
      </c>
      <c r="B6" s="17" t="s">
        <v>82</v>
      </c>
      <c r="C6" s="15">
        <v>35595.879999999997</v>
      </c>
      <c r="D6" s="15">
        <v>140653.26</v>
      </c>
      <c r="E6" s="15">
        <v>770</v>
      </c>
      <c r="F6" s="6">
        <f t="shared" ref="F6:F38" si="0">C6/E6</f>
        <v>46.228415584415579</v>
      </c>
    </row>
    <row r="7" spans="1:6" x14ac:dyDescent="0.3">
      <c r="A7" s="14">
        <v>3</v>
      </c>
      <c r="B7" s="17" t="s">
        <v>81</v>
      </c>
      <c r="C7" s="15">
        <v>935516.46</v>
      </c>
      <c r="D7" s="15">
        <v>1811727.91</v>
      </c>
      <c r="E7" s="15">
        <v>19746</v>
      </c>
      <c r="F7" s="6">
        <f t="shared" si="0"/>
        <v>47.377517471893043</v>
      </c>
    </row>
    <row r="8" spans="1:6" x14ac:dyDescent="0.3">
      <c r="A8" s="14">
        <v>4</v>
      </c>
      <c r="B8" s="17" t="s">
        <v>80</v>
      </c>
      <c r="C8" s="15">
        <v>175056.52</v>
      </c>
      <c r="D8" s="15">
        <v>563314.61</v>
      </c>
      <c r="E8" s="15">
        <v>3158</v>
      </c>
      <c r="F8" s="6">
        <f t="shared" si="0"/>
        <v>55.432716909436351</v>
      </c>
    </row>
    <row r="9" spans="1:6" x14ac:dyDescent="0.3">
      <c r="A9" s="14">
        <v>5</v>
      </c>
      <c r="B9" s="17" t="s">
        <v>79</v>
      </c>
      <c r="C9" s="15">
        <v>303515.48</v>
      </c>
      <c r="D9" s="15">
        <v>830529.74</v>
      </c>
      <c r="E9" s="15">
        <v>9213</v>
      </c>
      <c r="F9" s="6">
        <f t="shared" si="0"/>
        <v>32.944261369803534</v>
      </c>
    </row>
    <row r="10" spans="1:6" x14ac:dyDescent="0.3">
      <c r="A10" s="14">
        <v>6</v>
      </c>
      <c r="B10" s="17" t="s">
        <v>78</v>
      </c>
      <c r="C10" s="15">
        <v>1047288.99</v>
      </c>
      <c r="D10" s="15">
        <v>1869377.9</v>
      </c>
      <c r="E10" s="15">
        <v>20761</v>
      </c>
      <c r="F10" s="6">
        <f t="shared" si="0"/>
        <v>50.445016617696645</v>
      </c>
    </row>
    <row r="11" spans="1:6" x14ac:dyDescent="0.3">
      <c r="A11" s="14">
        <v>7</v>
      </c>
      <c r="B11" s="17" t="s">
        <v>77</v>
      </c>
      <c r="C11" s="15">
        <v>1152147.76</v>
      </c>
      <c r="D11" s="15">
        <v>2390142.37</v>
      </c>
      <c r="E11" s="15">
        <v>15124</v>
      </c>
      <c r="F11" s="6">
        <f t="shared" si="0"/>
        <v>76.180095212906636</v>
      </c>
    </row>
    <row r="12" spans="1:6" x14ac:dyDescent="0.3">
      <c r="A12" s="14">
        <v>8</v>
      </c>
      <c r="B12" s="17" t="s">
        <v>76</v>
      </c>
      <c r="C12" s="15">
        <v>179051.38</v>
      </c>
      <c r="D12" s="15">
        <v>377642.92</v>
      </c>
      <c r="E12" s="15">
        <v>5676</v>
      </c>
      <c r="F12" s="6">
        <f t="shared" si="0"/>
        <v>31.545345313601128</v>
      </c>
    </row>
    <row r="13" spans="1:6" x14ac:dyDescent="0.3">
      <c r="A13" s="14">
        <v>9</v>
      </c>
      <c r="B13" s="17" t="s">
        <v>75</v>
      </c>
      <c r="C13" s="15">
        <v>197236.61</v>
      </c>
      <c r="D13" s="15">
        <v>354600.29</v>
      </c>
      <c r="E13" s="15">
        <v>3835</v>
      </c>
      <c r="F13" s="6">
        <f t="shared" si="0"/>
        <v>51.430667535853971</v>
      </c>
    </row>
    <row r="14" spans="1:6" x14ac:dyDescent="0.3">
      <c r="A14" s="14">
        <v>10</v>
      </c>
      <c r="B14" s="17" t="s">
        <v>74</v>
      </c>
      <c r="C14" s="15">
        <v>28008.75</v>
      </c>
      <c r="D14" s="15">
        <v>61016.959999999999</v>
      </c>
      <c r="E14" s="15">
        <v>568</v>
      </c>
      <c r="F14" s="6">
        <f t="shared" si="0"/>
        <v>49.311179577464792</v>
      </c>
    </row>
    <row r="15" spans="1:6" x14ac:dyDescent="0.3">
      <c r="A15" s="14">
        <v>11</v>
      </c>
      <c r="B15" s="17" t="s">
        <v>73</v>
      </c>
      <c r="C15" s="15">
        <v>74438.2</v>
      </c>
      <c r="D15" s="15">
        <v>182172.99</v>
      </c>
      <c r="E15" s="15">
        <v>1621</v>
      </c>
      <c r="F15" s="6">
        <f t="shared" si="0"/>
        <v>45.921159777914866</v>
      </c>
    </row>
    <row r="16" spans="1:6" x14ac:dyDescent="0.3">
      <c r="A16" s="14">
        <v>12</v>
      </c>
      <c r="B16" s="17" t="s">
        <v>72</v>
      </c>
      <c r="C16" s="15">
        <v>565864.09</v>
      </c>
      <c r="D16" s="15">
        <v>1496620.04</v>
      </c>
      <c r="E16" s="15">
        <v>13998</v>
      </c>
      <c r="F16" s="6">
        <f t="shared" si="0"/>
        <v>40.424638519788537</v>
      </c>
    </row>
    <row r="17" spans="1:6" x14ac:dyDescent="0.3">
      <c r="A17" s="14">
        <v>13</v>
      </c>
      <c r="B17" s="17" t="s">
        <v>71</v>
      </c>
      <c r="C17" s="15">
        <v>17330.53</v>
      </c>
      <c r="D17" s="15">
        <v>61750.91</v>
      </c>
      <c r="E17" s="15">
        <v>522</v>
      </c>
      <c r="F17" s="6">
        <f t="shared" si="0"/>
        <v>33.200249042145593</v>
      </c>
    </row>
    <row r="18" spans="1:6" x14ac:dyDescent="0.3">
      <c r="A18" s="14">
        <v>14</v>
      </c>
      <c r="B18" s="17" t="s">
        <v>70</v>
      </c>
      <c r="C18" s="15">
        <v>37733.050000000003</v>
      </c>
      <c r="D18" s="15">
        <v>81810.64</v>
      </c>
      <c r="E18" s="15">
        <v>1021</v>
      </c>
      <c r="F18" s="6">
        <f t="shared" si="0"/>
        <v>36.956953966699317</v>
      </c>
    </row>
    <row r="19" spans="1:6" x14ac:dyDescent="0.3">
      <c r="A19" s="14">
        <v>15</v>
      </c>
      <c r="B19" s="17" t="s">
        <v>69</v>
      </c>
      <c r="C19" s="15">
        <v>138470.57</v>
      </c>
      <c r="D19" s="15">
        <v>541494.25</v>
      </c>
      <c r="E19" s="15">
        <v>3595</v>
      </c>
      <c r="F19" s="6">
        <f t="shared" si="0"/>
        <v>38.517543810848402</v>
      </c>
    </row>
    <row r="20" spans="1:6" x14ac:dyDescent="0.3">
      <c r="A20" s="14">
        <v>16</v>
      </c>
      <c r="B20" s="17" t="s">
        <v>68</v>
      </c>
      <c r="C20" s="15">
        <v>350608.68</v>
      </c>
      <c r="D20" s="15">
        <v>617008.49</v>
      </c>
      <c r="E20" s="15">
        <v>6161</v>
      </c>
      <c r="F20" s="6">
        <f t="shared" si="0"/>
        <v>56.907755234539849</v>
      </c>
    </row>
    <row r="21" spans="1:6" x14ac:dyDescent="0.3">
      <c r="A21" s="14">
        <v>17</v>
      </c>
      <c r="B21" s="17" t="s">
        <v>67</v>
      </c>
      <c r="C21" s="15">
        <v>1617109.64</v>
      </c>
      <c r="D21" s="15">
        <v>5004208.04</v>
      </c>
      <c r="E21" s="15">
        <v>20261</v>
      </c>
      <c r="F21" s="6">
        <f t="shared" si="0"/>
        <v>79.813910468387533</v>
      </c>
    </row>
    <row r="22" spans="1:6" x14ac:dyDescent="0.3">
      <c r="A22" s="14">
        <v>18</v>
      </c>
      <c r="B22" s="17" t="s">
        <v>66</v>
      </c>
      <c r="C22" s="15">
        <v>15279.74</v>
      </c>
      <c r="D22" s="15">
        <v>72951.179999999993</v>
      </c>
      <c r="E22" s="15">
        <v>477</v>
      </c>
      <c r="F22" s="6">
        <f t="shared" si="0"/>
        <v>32.032997903563938</v>
      </c>
    </row>
    <row r="23" spans="1:6" x14ac:dyDescent="0.3">
      <c r="A23" s="14">
        <v>19</v>
      </c>
      <c r="B23" s="17" t="s">
        <v>65</v>
      </c>
      <c r="C23" s="15">
        <v>188248.84</v>
      </c>
      <c r="D23" s="15">
        <v>366850.56</v>
      </c>
      <c r="E23" s="15">
        <v>3408</v>
      </c>
      <c r="F23" s="6">
        <f t="shared" si="0"/>
        <v>55.237335680751173</v>
      </c>
    </row>
    <row r="24" spans="1:6" x14ac:dyDescent="0.3">
      <c r="A24" s="14">
        <v>20</v>
      </c>
      <c r="B24" s="17" t="s">
        <v>64</v>
      </c>
      <c r="C24" s="15">
        <v>93689.31</v>
      </c>
      <c r="D24" s="15">
        <v>203893.18</v>
      </c>
      <c r="E24" s="15">
        <v>1918</v>
      </c>
      <c r="F24" s="6">
        <f t="shared" si="0"/>
        <v>48.847398331595407</v>
      </c>
    </row>
    <row r="25" spans="1:6" x14ac:dyDescent="0.3">
      <c r="A25" s="14">
        <v>21</v>
      </c>
      <c r="B25" s="17" t="s">
        <v>63</v>
      </c>
      <c r="C25" s="15">
        <v>5728.47</v>
      </c>
      <c r="D25" s="15">
        <v>29548.5</v>
      </c>
      <c r="E25" s="15">
        <v>110</v>
      </c>
      <c r="F25" s="6">
        <f t="shared" si="0"/>
        <v>52.077000000000005</v>
      </c>
    </row>
    <row r="26" spans="1:6" x14ac:dyDescent="0.3">
      <c r="A26" s="14">
        <v>22</v>
      </c>
      <c r="B26" s="17" t="s">
        <v>62</v>
      </c>
      <c r="C26" s="15">
        <v>1156.52</v>
      </c>
      <c r="D26" s="15">
        <v>3422</v>
      </c>
      <c r="E26" s="15">
        <v>48</v>
      </c>
      <c r="F26" s="6">
        <f t="shared" si="0"/>
        <v>24.094166666666666</v>
      </c>
    </row>
    <row r="27" spans="1:6" x14ac:dyDescent="0.3">
      <c r="A27" s="14">
        <v>23</v>
      </c>
      <c r="B27" s="17" t="s">
        <v>61</v>
      </c>
      <c r="C27" s="15">
        <v>36472.35</v>
      </c>
      <c r="D27" s="15">
        <v>113382.58</v>
      </c>
      <c r="E27" s="15">
        <v>239</v>
      </c>
      <c r="F27" s="6">
        <f t="shared" si="0"/>
        <v>152.60397489539747</v>
      </c>
    </row>
    <row r="28" spans="1:6" x14ac:dyDescent="0.3">
      <c r="A28" s="14">
        <v>24</v>
      </c>
      <c r="B28" s="17" t="s">
        <v>60</v>
      </c>
      <c r="C28" s="15">
        <v>34433.51</v>
      </c>
      <c r="D28" s="15">
        <v>83922.52</v>
      </c>
      <c r="E28" s="15">
        <v>648</v>
      </c>
      <c r="F28" s="6">
        <f t="shared" si="0"/>
        <v>53.138132716049384</v>
      </c>
    </row>
    <row r="29" spans="1:6" x14ac:dyDescent="0.3">
      <c r="A29" s="14">
        <v>26</v>
      </c>
      <c r="B29" s="17" t="s">
        <v>59</v>
      </c>
      <c r="C29" s="15">
        <v>24.32</v>
      </c>
      <c r="D29" s="15">
        <v>120</v>
      </c>
      <c r="E29" s="15">
        <v>1</v>
      </c>
      <c r="F29" s="6">
        <f t="shared" si="0"/>
        <v>24.32</v>
      </c>
    </row>
    <row r="30" spans="1:6" x14ac:dyDescent="0.3">
      <c r="A30" s="14">
        <v>27</v>
      </c>
      <c r="B30" s="17" t="s">
        <v>58</v>
      </c>
      <c r="C30" s="15">
        <v>1414141.01</v>
      </c>
      <c r="D30" s="15">
        <v>3973813.12</v>
      </c>
      <c r="E30" s="15">
        <v>17768</v>
      </c>
      <c r="F30" s="6">
        <f t="shared" si="0"/>
        <v>79.589205875731651</v>
      </c>
    </row>
    <row r="31" spans="1:6" x14ac:dyDescent="0.3">
      <c r="A31" s="14">
        <v>30</v>
      </c>
      <c r="B31" s="17" t="s">
        <v>57</v>
      </c>
      <c r="C31" s="15">
        <v>341252.02</v>
      </c>
      <c r="D31" s="15">
        <v>592441.30000000005</v>
      </c>
      <c r="E31" s="15">
        <v>339</v>
      </c>
      <c r="F31" s="6">
        <f t="shared" si="0"/>
        <v>1006.6431268436579</v>
      </c>
    </row>
    <row r="32" spans="1:6" x14ac:dyDescent="0.3">
      <c r="A32" s="14">
        <v>32</v>
      </c>
      <c r="B32" s="17" t="s">
        <v>56</v>
      </c>
      <c r="C32" s="15">
        <v>8940.64</v>
      </c>
      <c r="D32" s="15">
        <v>11674.76</v>
      </c>
      <c r="E32" s="15">
        <v>77</v>
      </c>
      <c r="F32" s="6">
        <f t="shared" si="0"/>
        <v>116.11220779220778</v>
      </c>
    </row>
    <row r="33" spans="1:6" x14ac:dyDescent="0.3">
      <c r="A33" s="14">
        <v>50</v>
      </c>
      <c r="B33" s="17" t="s">
        <v>55</v>
      </c>
      <c r="C33" s="15">
        <v>1382.71</v>
      </c>
      <c r="D33" s="15">
        <v>13508.66</v>
      </c>
      <c r="E33" s="15">
        <v>103</v>
      </c>
      <c r="F33" s="6">
        <f t="shared" si="0"/>
        <v>13.424368932038835</v>
      </c>
    </row>
    <row r="34" spans="1:6" x14ac:dyDescent="0.3">
      <c r="A34" s="14">
        <v>51</v>
      </c>
      <c r="B34" s="17" t="s">
        <v>54</v>
      </c>
      <c r="C34" s="15">
        <v>5.0999999999999996</v>
      </c>
      <c r="D34" s="15">
        <v>29</v>
      </c>
      <c r="E34" s="15">
        <v>1</v>
      </c>
      <c r="F34" s="6">
        <f t="shared" si="0"/>
        <v>5.0999999999999996</v>
      </c>
    </row>
    <row r="35" spans="1:6" x14ac:dyDescent="0.3">
      <c r="A35" s="14">
        <v>52</v>
      </c>
      <c r="B35" s="17" t="s">
        <v>53</v>
      </c>
      <c r="C35" s="15">
        <v>239.17</v>
      </c>
      <c r="D35" s="15">
        <v>733.92</v>
      </c>
      <c r="E35" s="15">
        <v>37</v>
      </c>
      <c r="F35" s="6">
        <f t="shared" si="0"/>
        <v>6.4640540540540536</v>
      </c>
    </row>
    <row r="36" spans="1:6" x14ac:dyDescent="0.3">
      <c r="A36" s="14">
        <v>53</v>
      </c>
      <c r="B36" s="17" t="s">
        <v>52</v>
      </c>
      <c r="C36" s="15">
        <v>210.7</v>
      </c>
      <c r="D36" s="15">
        <v>1131.6199999999999</v>
      </c>
      <c r="E36" s="15">
        <v>20</v>
      </c>
      <c r="F36" s="6">
        <f t="shared" si="0"/>
        <v>10.535</v>
      </c>
    </row>
    <row r="37" spans="1:6" x14ac:dyDescent="0.3">
      <c r="A37" s="14">
        <v>62</v>
      </c>
      <c r="B37" s="17" t="s">
        <v>45</v>
      </c>
      <c r="C37" s="16">
        <v>574.70000000000005</v>
      </c>
      <c r="D37" s="16">
        <v>823.6</v>
      </c>
      <c r="E37" s="15">
        <v>9</v>
      </c>
      <c r="F37" s="6">
        <f t="shared" si="0"/>
        <v>63.855555555555561</v>
      </c>
    </row>
    <row r="38" spans="1:6" x14ac:dyDescent="0.3">
      <c r="A38" s="14"/>
      <c r="B38" s="13" t="s">
        <v>51</v>
      </c>
      <c r="C38" s="12">
        <f>SUM(C5:C37)</f>
        <v>9513399.8899999969</v>
      </c>
      <c r="D38" s="12">
        <f>SUM(D5:D37)</f>
        <v>23310589.660000004</v>
      </c>
      <c r="E38" s="12">
        <f>SUM(E5:E37)</f>
        <v>168911</v>
      </c>
      <c r="F38" s="6">
        <f t="shared" si="0"/>
        <v>56.321967722646818</v>
      </c>
    </row>
    <row r="41" spans="1:6" x14ac:dyDescent="0.3">
      <c r="A41" s="11" t="s">
        <v>50</v>
      </c>
    </row>
    <row r="42" spans="1:6" x14ac:dyDescent="0.3">
      <c r="A42" s="9" t="s">
        <v>49</v>
      </c>
    </row>
    <row r="43" spans="1:6" x14ac:dyDescent="0.3">
      <c r="A43" s="9" t="s">
        <v>48</v>
      </c>
    </row>
    <row r="44" spans="1:6" x14ac:dyDescent="0.3">
      <c r="A44" s="10"/>
    </row>
    <row r="45" spans="1:6" x14ac:dyDescent="0.3">
      <c r="A45" s="9" t="s">
        <v>47</v>
      </c>
    </row>
    <row r="46" spans="1:6" x14ac:dyDescent="0.3">
      <c r="A46" s="9"/>
    </row>
    <row r="47" spans="1:6" x14ac:dyDescent="0.3">
      <c r="A47" s="9"/>
    </row>
    <row r="48" spans="1:6" x14ac:dyDescent="0.3">
      <c r="A48" s="9"/>
    </row>
    <row r="49" spans="1:1" x14ac:dyDescent="0.3">
      <c r="A49" s="9"/>
    </row>
  </sheetData>
  <pageMargins left="0.61" right="0.1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10" sqref="C10"/>
    </sheetView>
  </sheetViews>
  <sheetFormatPr baseColWidth="10" defaultRowHeight="14" x14ac:dyDescent="0.3"/>
  <cols>
    <col min="1" max="1" width="9.58203125" bestFit="1" customWidth="1"/>
    <col min="2" max="2" width="3.5" style="1" bestFit="1" customWidth="1"/>
    <col min="3" max="3" width="64.5" bestFit="1" customWidth="1"/>
    <col min="4" max="4" width="23.4140625" style="5" bestFit="1" customWidth="1"/>
    <col min="5" max="5" width="16.1640625" style="5" bestFit="1" customWidth="1"/>
    <col min="6" max="6" width="13.1640625" style="28" customWidth="1"/>
    <col min="7" max="7" width="11" style="26"/>
  </cols>
  <sheetData>
    <row r="1" spans="1:7" s="2" customFormat="1" x14ac:dyDescent="0.3">
      <c r="A1" s="2" t="s">
        <v>1</v>
      </c>
      <c r="B1" s="3" t="s">
        <v>0</v>
      </c>
      <c r="C1" s="2" t="s">
        <v>4</v>
      </c>
      <c r="D1" s="4" t="s">
        <v>3</v>
      </c>
      <c r="E1" s="4" t="s">
        <v>2</v>
      </c>
      <c r="F1" s="27" t="s">
        <v>89</v>
      </c>
      <c r="G1" s="25"/>
    </row>
    <row r="2" spans="1:7" x14ac:dyDescent="0.3">
      <c r="A2">
        <v>2019</v>
      </c>
      <c r="B2" s="1">
        <v>1</v>
      </c>
      <c r="C2" t="s">
        <v>5</v>
      </c>
      <c r="D2" s="5">
        <v>11909466.67</v>
      </c>
      <c r="E2" s="5">
        <v>4400818.4400000004</v>
      </c>
      <c r="F2" s="28">
        <v>102816</v>
      </c>
    </row>
    <row r="3" spans="1:7" x14ac:dyDescent="0.3">
      <c r="A3">
        <v>2019</v>
      </c>
      <c r="B3" s="1">
        <v>2</v>
      </c>
      <c r="C3" t="s">
        <v>6</v>
      </c>
      <c r="D3" s="5">
        <v>510647.93</v>
      </c>
      <c r="E3" s="5">
        <v>147115.22</v>
      </c>
      <c r="F3" s="28">
        <v>2160</v>
      </c>
    </row>
    <row r="4" spans="1:7" x14ac:dyDescent="0.3">
      <c r="A4">
        <v>2019</v>
      </c>
      <c r="B4" s="1">
        <v>3</v>
      </c>
      <c r="C4" t="s">
        <v>7</v>
      </c>
      <c r="D4" s="5">
        <v>6329115.0999999996</v>
      </c>
      <c r="E4" s="5">
        <v>3225924.22</v>
      </c>
      <c r="F4" s="28">
        <v>51103</v>
      </c>
    </row>
    <row r="5" spans="1:7" x14ac:dyDescent="0.3">
      <c r="A5">
        <v>2019</v>
      </c>
      <c r="B5" s="1">
        <v>4</v>
      </c>
      <c r="C5" t="s">
        <v>8</v>
      </c>
      <c r="D5" s="5">
        <v>3272257.99</v>
      </c>
      <c r="E5" s="5">
        <v>1236089.45</v>
      </c>
      <c r="F5" s="28">
        <v>13934</v>
      </c>
    </row>
    <row r="6" spans="1:7" x14ac:dyDescent="0.3">
      <c r="A6">
        <v>2019</v>
      </c>
      <c r="B6" s="1">
        <v>5</v>
      </c>
      <c r="C6" t="s">
        <v>9</v>
      </c>
      <c r="D6" s="5">
        <v>5860223.4900000002</v>
      </c>
      <c r="E6" s="5">
        <v>2514255.92</v>
      </c>
      <c r="F6" s="28">
        <v>48639</v>
      </c>
    </row>
    <row r="7" spans="1:7" x14ac:dyDescent="0.3">
      <c r="A7">
        <v>2019</v>
      </c>
      <c r="B7" s="1">
        <v>6</v>
      </c>
      <c r="C7" t="s">
        <v>10</v>
      </c>
      <c r="D7" s="5">
        <v>6250349.9500000002</v>
      </c>
      <c r="E7" s="5">
        <v>3354959.97</v>
      </c>
      <c r="F7" s="28">
        <v>56133</v>
      </c>
    </row>
    <row r="8" spans="1:7" x14ac:dyDescent="0.3">
      <c r="A8">
        <v>2019</v>
      </c>
      <c r="B8" s="1">
        <v>7</v>
      </c>
      <c r="C8" t="s">
        <v>11</v>
      </c>
      <c r="D8" s="5">
        <v>10649176.76</v>
      </c>
      <c r="E8" s="5">
        <v>5972358.9000000004</v>
      </c>
      <c r="F8" s="28">
        <v>55447</v>
      </c>
    </row>
    <row r="9" spans="1:7" x14ac:dyDescent="0.3">
      <c r="A9">
        <v>2019</v>
      </c>
      <c r="B9" s="1">
        <v>8</v>
      </c>
      <c r="C9" t="s">
        <v>12</v>
      </c>
      <c r="D9" s="5">
        <v>2841938.23</v>
      </c>
      <c r="E9" s="5">
        <v>1367256.87</v>
      </c>
      <c r="F9" s="28">
        <v>32752</v>
      </c>
    </row>
    <row r="10" spans="1:7" x14ac:dyDescent="0.3">
      <c r="A10">
        <v>2019</v>
      </c>
      <c r="B10" s="1">
        <v>9</v>
      </c>
      <c r="C10" t="s">
        <v>13</v>
      </c>
      <c r="D10" s="5">
        <v>1920167.81</v>
      </c>
      <c r="E10" s="5">
        <v>1118920.27</v>
      </c>
      <c r="F10" s="28">
        <v>17946</v>
      </c>
    </row>
    <row r="11" spans="1:7" x14ac:dyDescent="0.3">
      <c r="A11">
        <v>2019</v>
      </c>
      <c r="B11" s="1">
        <v>10</v>
      </c>
      <c r="C11" t="s">
        <v>14</v>
      </c>
      <c r="D11" s="5">
        <v>680868.55</v>
      </c>
      <c r="E11" s="5">
        <v>314633.15999999997</v>
      </c>
      <c r="F11" s="28">
        <v>5064</v>
      </c>
    </row>
    <row r="12" spans="1:7" x14ac:dyDescent="0.3">
      <c r="A12">
        <v>2019</v>
      </c>
      <c r="B12" s="1">
        <v>11</v>
      </c>
      <c r="C12" t="s">
        <v>15</v>
      </c>
      <c r="D12" s="5">
        <v>722096.74</v>
      </c>
      <c r="E12" s="5">
        <v>421331.45</v>
      </c>
      <c r="F12" s="28">
        <v>4674</v>
      </c>
    </row>
    <row r="13" spans="1:7" x14ac:dyDescent="0.3">
      <c r="A13">
        <v>2019</v>
      </c>
      <c r="B13" s="1">
        <v>12</v>
      </c>
      <c r="C13" t="s">
        <v>16</v>
      </c>
      <c r="D13" s="5">
        <v>5495227.7000000002</v>
      </c>
      <c r="E13" s="5">
        <v>2341396.21</v>
      </c>
      <c r="F13" s="28">
        <v>41002</v>
      </c>
    </row>
    <row r="14" spans="1:7" x14ac:dyDescent="0.3">
      <c r="A14">
        <v>2019</v>
      </c>
      <c r="B14" s="1">
        <v>13</v>
      </c>
      <c r="C14" t="s">
        <v>17</v>
      </c>
      <c r="D14" s="5">
        <v>774187.89</v>
      </c>
      <c r="E14" s="5">
        <v>253470.36</v>
      </c>
      <c r="F14" s="28">
        <v>4842</v>
      </c>
    </row>
    <row r="15" spans="1:7" x14ac:dyDescent="0.3">
      <c r="A15">
        <v>2019</v>
      </c>
      <c r="B15" s="1">
        <v>14</v>
      </c>
      <c r="C15" t="s">
        <v>18</v>
      </c>
      <c r="D15" s="5">
        <v>894772.45</v>
      </c>
      <c r="E15" s="5">
        <v>413576.54</v>
      </c>
      <c r="F15" s="28">
        <v>6993</v>
      </c>
    </row>
    <row r="16" spans="1:7" x14ac:dyDescent="0.3">
      <c r="A16">
        <v>2019</v>
      </c>
      <c r="B16" s="1">
        <v>15</v>
      </c>
      <c r="C16" t="s">
        <v>19</v>
      </c>
      <c r="D16" s="5">
        <v>3019226.37</v>
      </c>
      <c r="E16" s="5">
        <v>725561.41</v>
      </c>
      <c r="F16" s="28">
        <v>15189</v>
      </c>
    </row>
    <row r="17" spans="1:6" x14ac:dyDescent="0.3">
      <c r="A17">
        <v>2019</v>
      </c>
      <c r="B17" s="1">
        <v>16</v>
      </c>
      <c r="C17" t="s">
        <v>20</v>
      </c>
      <c r="D17" s="5">
        <v>2659110.09</v>
      </c>
      <c r="E17" s="5">
        <v>1540084.85</v>
      </c>
      <c r="F17" s="28">
        <v>19674</v>
      </c>
    </row>
    <row r="18" spans="1:6" x14ac:dyDescent="0.3">
      <c r="A18">
        <v>2019</v>
      </c>
      <c r="B18" s="1">
        <v>17</v>
      </c>
      <c r="C18" t="s">
        <v>21</v>
      </c>
      <c r="D18" s="5">
        <v>53405476.799999997</v>
      </c>
      <c r="E18" s="5">
        <v>12641058.5</v>
      </c>
      <c r="F18" s="28">
        <v>139039</v>
      </c>
    </row>
    <row r="19" spans="1:6" x14ac:dyDescent="0.3">
      <c r="A19">
        <v>2019</v>
      </c>
      <c r="B19" s="1">
        <v>18</v>
      </c>
      <c r="C19" t="s">
        <v>22</v>
      </c>
      <c r="D19" s="5">
        <v>418222.84</v>
      </c>
      <c r="E19" s="5">
        <v>111208.36</v>
      </c>
      <c r="F19" s="28">
        <v>2649</v>
      </c>
    </row>
    <row r="20" spans="1:6" x14ac:dyDescent="0.3">
      <c r="A20">
        <v>2019</v>
      </c>
      <c r="B20" s="1">
        <v>19</v>
      </c>
      <c r="C20" t="s">
        <v>23</v>
      </c>
      <c r="D20" s="5">
        <v>1112221.47</v>
      </c>
      <c r="E20" s="5">
        <v>581504.09</v>
      </c>
      <c r="F20" s="28">
        <v>8683</v>
      </c>
    </row>
    <row r="21" spans="1:6" x14ac:dyDescent="0.3">
      <c r="A21">
        <v>2019</v>
      </c>
      <c r="B21" s="1">
        <v>20</v>
      </c>
      <c r="C21" t="s">
        <v>24</v>
      </c>
      <c r="D21" s="5">
        <v>2633036.2400000002</v>
      </c>
      <c r="E21" s="5">
        <v>1885787.08</v>
      </c>
      <c r="F21" s="28">
        <v>13916</v>
      </c>
    </row>
    <row r="22" spans="1:6" x14ac:dyDescent="0.3">
      <c r="A22">
        <v>2019</v>
      </c>
      <c r="B22" s="1">
        <v>21</v>
      </c>
      <c r="C22" t="s">
        <v>25</v>
      </c>
      <c r="D22" s="5">
        <v>390139.68</v>
      </c>
      <c r="E22" s="5">
        <v>80234.91</v>
      </c>
      <c r="F22" s="28">
        <v>1072</v>
      </c>
    </row>
    <row r="23" spans="1:6" x14ac:dyDescent="0.3">
      <c r="A23">
        <v>2019</v>
      </c>
      <c r="B23" s="1">
        <v>22</v>
      </c>
      <c r="C23" t="s">
        <v>26</v>
      </c>
      <c r="D23" s="5">
        <v>27292</v>
      </c>
      <c r="E23" s="5">
        <v>10644.77</v>
      </c>
      <c r="F23" s="28">
        <v>162</v>
      </c>
    </row>
    <row r="24" spans="1:6" x14ac:dyDescent="0.3">
      <c r="A24">
        <v>2019</v>
      </c>
      <c r="B24" s="1">
        <v>23</v>
      </c>
      <c r="C24" t="s">
        <v>27</v>
      </c>
      <c r="D24" s="5">
        <v>480009.14</v>
      </c>
      <c r="E24" s="5">
        <v>97963.38</v>
      </c>
      <c r="F24" s="28">
        <v>864</v>
      </c>
    </row>
    <row r="25" spans="1:6" x14ac:dyDescent="0.3">
      <c r="A25">
        <v>2019</v>
      </c>
      <c r="B25" s="1">
        <v>24</v>
      </c>
      <c r="C25" t="s">
        <v>28</v>
      </c>
      <c r="D25" s="5">
        <v>460570.32</v>
      </c>
      <c r="E25" s="5">
        <v>225403.5</v>
      </c>
      <c r="F25" s="28">
        <v>3343</v>
      </c>
    </row>
    <row r="26" spans="1:6" x14ac:dyDescent="0.3">
      <c r="A26">
        <v>2019</v>
      </c>
      <c r="B26" s="1">
        <v>26</v>
      </c>
      <c r="C26" t="s">
        <v>29</v>
      </c>
      <c r="D26" s="5">
        <v>33471.800000000003</v>
      </c>
      <c r="E26" s="5">
        <v>7872.53</v>
      </c>
      <c r="F26" s="28">
        <v>115</v>
      </c>
    </row>
    <row r="27" spans="1:6" x14ac:dyDescent="0.3">
      <c r="A27">
        <v>2019</v>
      </c>
      <c r="B27" s="1">
        <v>27</v>
      </c>
      <c r="C27" t="s">
        <v>30</v>
      </c>
      <c r="D27" s="5">
        <v>8661084.6300000008</v>
      </c>
      <c r="E27" s="5">
        <v>2145405.29</v>
      </c>
      <c r="F27" s="28">
        <v>30943</v>
      </c>
    </row>
    <row r="28" spans="1:6" x14ac:dyDescent="0.3">
      <c r="A28">
        <v>2019</v>
      </c>
      <c r="B28" s="1">
        <v>28</v>
      </c>
      <c r="C28" t="s">
        <v>31</v>
      </c>
      <c r="D28" s="5">
        <v>1134.3</v>
      </c>
      <c r="E28" s="5">
        <v>151.35</v>
      </c>
      <c r="F28" s="28">
        <v>3</v>
      </c>
    </row>
    <row r="29" spans="1:6" x14ac:dyDescent="0.3">
      <c r="A29">
        <v>2019</v>
      </c>
      <c r="B29" s="1">
        <v>29</v>
      </c>
      <c r="C29" t="s">
        <v>32</v>
      </c>
      <c r="D29" s="5">
        <v>10892.7</v>
      </c>
      <c r="E29" s="5">
        <v>3104.89</v>
      </c>
      <c r="F29" s="28">
        <v>66</v>
      </c>
    </row>
    <row r="30" spans="1:6" x14ac:dyDescent="0.3">
      <c r="A30">
        <v>2019</v>
      </c>
      <c r="B30" s="1">
        <v>30</v>
      </c>
      <c r="C30" t="s">
        <v>33</v>
      </c>
      <c r="D30" s="5">
        <v>3545380.82</v>
      </c>
      <c r="E30" s="5">
        <v>2234115.0099999998</v>
      </c>
      <c r="F30" s="28">
        <v>2137</v>
      </c>
    </row>
    <row r="31" spans="1:6" x14ac:dyDescent="0.3">
      <c r="A31">
        <v>2019</v>
      </c>
      <c r="B31" s="1">
        <v>32</v>
      </c>
      <c r="C31" t="s">
        <v>34</v>
      </c>
      <c r="D31" s="5">
        <v>111936.62</v>
      </c>
      <c r="E31" s="5">
        <v>100522.15</v>
      </c>
      <c r="F31" s="28">
        <v>707</v>
      </c>
    </row>
    <row r="32" spans="1:6" x14ac:dyDescent="0.3">
      <c r="A32">
        <v>2019</v>
      </c>
      <c r="B32" s="1">
        <v>34</v>
      </c>
      <c r="C32" t="s">
        <v>35</v>
      </c>
      <c r="D32" s="5">
        <v>1139</v>
      </c>
      <c r="E32" s="5">
        <v>458.88</v>
      </c>
      <c r="F32" s="28">
        <v>8</v>
      </c>
    </row>
    <row r="33" spans="1:7" x14ac:dyDescent="0.3">
      <c r="A33">
        <v>2019</v>
      </c>
      <c r="B33" s="1">
        <v>36</v>
      </c>
      <c r="C33" t="s">
        <v>36</v>
      </c>
      <c r="D33" s="5">
        <v>152745.96</v>
      </c>
      <c r="E33" s="5">
        <v>71731.009999999995</v>
      </c>
      <c r="F33" s="28">
        <v>1598</v>
      </c>
    </row>
    <row r="34" spans="1:7" x14ac:dyDescent="0.3">
      <c r="A34">
        <v>2019</v>
      </c>
      <c r="B34" s="1">
        <v>37</v>
      </c>
      <c r="C34" t="s">
        <v>37</v>
      </c>
      <c r="D34" s="5">
        <v>75</v>
      </c>
      <c r="E34" s="5">
        <v>23.21</v>
      </c>
      <c r="F34" s="28">
        <v>1</v>
      </c>
    </row>
    <row r="35" spans="1:7" x14ac:dyDescent="0.3">
      <c r="A35">
        <v>2019</v>
      </c>
      <c r="B35" s="1">
        <v>38</v>
      </c>
      <c r="C35" t="s">
        <v>38</v>
      </c>
      <c r="D35" s="5">
        <v>380</v>
      </c>
      <c r="E35" s="5">
        <v>304</v>
      </c>
      <c r="F35" s="28">
        <v>1</v>
      </c>
    </row>
    <row r="36" spans="1:7" x14ac:dyDescent="0.3">
      <c r="A36">
        <v>2019</v>
      </c>
      <c r="B36" s="1">
        <v>49</v>
      </c>
      <c r="C36" t="s">
        <v>39</v>
      </c>
      <c r="D36" s="5">
        <v>1466.21</v>
      </c>
      <c r="E36" s="5">
        <v>443.28</v>
      </c>
      <c r="F36" s="28">
        <v>8</v>
      </c>
    </row>
    <row r="37" spans="1:7" x14ac:dyDescent="0.3">
      <c r="A37">
        <v>2019</v>
      </c>
      <c r="B37" s="1">
        <v>50</v>
      </c>
      <c r="C37" t="s">
        <v>40</v>
      </c>
      <c r="D37" s="5">
        <v>534352.92000000004</v>
      </c>
      <c r="E37" s="5">
        <v>160259.98000000001</v>
      </c>
      <c r="F37" s="28">
        <v>4673</v>
      </c>
    </row>
    <row r="38" spans="1:7" x14ac:dyDescent="0.3">
      <c r="A38">
        <v>2019</v>
      </c>
      <c r="B38" s="1">
        <v>51</v>
      </c>
      <c r="C38" t="s">
        <v>41</v>
      </c>
      <c r="D38" s="5">
        <v>9495.75</v>
      </c>
      <c r="E38" s="5">
        <v>2346.12</v>
      </c>
      <c r="F38" s="28">
        <v>111</v>
      </c>
    </row>
    <row r="39" spans="1:7" x14ac:dyDescent="0.3">
      <c r="A39">
        <v>2019</v>
      </c>
      <c r="B39" s="1">
        <v>52</v>
      </c>
      <c r="C39" t="s">
        <v>42</v>
      </c>
      <c r="D39" s="5">
        <v>7665.55</v>
      </c>
      <c r="E39" s="5">
        <v>1872.17</v>
      </c>
      <c r="F39" s="28">
        <v>133</v>
      </c>
    </row>
    <row r="40" spans="1:7" x14ac:dyDescent="0.3">
      <c r="A40">
        <v>2019</v>
      </c>
      <c r="B40" s="1">
        <v>53</v>
      </c>
      <c r="C40" t="s">
        <v>43</v>
      </c>
      <c r="D40" s="5">
        <v>33077.629999999997</v>
      </c>
      <c r="E40" s="5">
        <v>10022.86</v>
      </c>
      <c r="F40" s="28">
        <v>344</v>
      </c>
    </row>
    <row r="41" spans="1:7" x14ac:dyDescent="0.3">
      <c r="A41">
        <v>2019</v>
      </c>
      <c r="B41" s="1">
        <v>55</v>
      </c>
      <c r="C41" t="s">
        <v>44</v>
      </c>
      <c r="D41" s="5">
        <v>3893.51</v>
      </c>
      <c r="E41" s="5">
        <v>1441.07</v>
      </c>
      <c r="F41" s="28">
        <v>41</v>
      </c>
    </row>
    <row r="42" spans="1:7" x14ac:dyDescent="0.3">
      <c r="A42">
        <v>2019</v>
      </c>
      <c r="B42" s="1">
        <v>62</v>
      </c>
      <c r="C42" t="s">
        <v>45</v>
      </c>
      <c r="D42" s="5">
        <v>2257.27</v>
      </c>
      <c r="E42" s="5">
        <v>955.14</v>
      </c>
      <c r="F42" s="28">
        <v>15</v>
      </c>
    </row>
    <row r="43" spans="1:7" s="2" customFormat="1" x14ac:dyDescent="0.3">
      <c r="B43" s="3" t="s">
        <v>46</v>
      </c>
      <c r="D43" s="4">
        <v>135826251.88</v>
      </c>
      <c r="E43" s="4">
        <v>49722586.770000003</v>
      </c>
      <c r="F43" s="27">
        <v>689000</v>
      </c>
      <c r="G43" s="26"/>
    </row>
  </sheetData>
  <pageMargins left="0.7" right="0.7" top="0.78740157499999996" bottom="0.78740157499999996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Szecsenyi-Tomala, Renate"/>
    <f:field ref="FSCFOLIO_1_1001_SignaturesFldCtx_FSCFOLIO_1_1001_FieldLastSignatureAt" date="2021-04-08T12:05:15" text="08.04.2021 14:05:15"/>
    <f:field ref="FSCFOLIO_1_1001_SignaturesFldCtx_FSCFOLIO_1_1001_FieldLastSignatureRemark" text=""/>
    <f:field ref="FSCFOLIO_1_1001_FieldCurrentUser" text="Ewald Widmann"/>
    <f:field ref="FSCFOLIO_1_1001_FieldCurrentDate" text="08.04.2021 12:29"/>
    <f:field ref="CCAPRECONFIG_15_1001_Objektname" text="BEILAGE_Frage 5_SVS" edit="true"/>
    <f:field ref="CCAPRECONFIG_15_1001_Objektname" text="BEILAGE_Frage 5_SVS" edit="true"/>
    <f:field ref="EIBPRECONFIG_1_1001_FieldEIBAttachments" text="" multiline="true"/>
    <f:field ref="EIBPRECONFIG_1_1001_FieldEIBNextFiles" text="" multiline="true"/>
    <f:field ref="EIBPRECONFIG_1_1001_FieldEIBPreviousFiles" text="2021-0.106.175 (BMSGPK/Parlament)" multiline="true"/>
    <f:field ref="EIBPRECONFIG_1_1001_FieldEIBRelatedFiles" text="2020-0.501.106 (BMSGPK/Parlament)&#13;&#10;2020-0.501.090 (BMSGPK/Parlament)&#13;&#10;2020-0.420.960 (BMSGPK/Parlament)&#13;&#10;2020-0.416.304 (BMSGPK/Parlament)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5293/J: WahlärztInnen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5293/J des Abgeordneten Mag. Christian Drobits betreffend WahlärztInnen; Anfragebeantwortung (Termin Parlament: 09.04.2021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Frage 5_SVS" edit="true"/>
    <f:field ref="objsubject" text="" edit="true"/>
    <f:field ref="objcreatedby" text="Felix, Christian, Mag."/>
    <f:field ref="objcreatedat" date="2021-04-06T10:35:28" text="06.04.2021 10:35:28"/>
    <f:field ref="objchangedby" text="Szecsenyi-Tomala, Renate"/>
    <f:field ref="objmodifiedat" date="2021-04-08T12:05:17" text="08.04.2021 12:05:1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SVS_Wahlärzte</vt:lpstr>
      <vt:lpstr>LW_Wahlärzte_2019</vt:lpstr>
      <vt:lpstr>GW_Wahlärzte_2019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Drescher Sabine</dc:creator>
  <cp:lastModifiedBy>Bagyura, Katja-Katharina</cp:lastModifiedBy>
  <dcterms:created xsi:type="dcterms:W3CDTF">2020-07-15T04:55:30Z</dcterms:created>
  <dcterms:modified xsi:type="dcterms:W3CDTF">2021-04-06T07:36:45Z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 - I/A/4 (Rechtskoordination und Verbindungsdienste)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(PDion)5293/J-NR/2021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11.02.2021</vt:lpwstr>
  </property>
  <property name="FSC#EIBPRECONFIG@1.1001:OwnerEmail" pid="88" fmtid="{D5CDD505-2E9C-101B-9397-08002B2CF9AE}">
    <vt:lpwstr>christian.felix@sozialministerium.at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>2021-0.106.175 (BMSGPK/Parlament)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2020-0.501.106 (BMSGPK/Parlament)_x000d__x000a_2020-0.501.090 (BMSGPK/Parlament)_x000d__x000a_2020-0.420.960 (BMSGPK/Parlament)_x000d__x000a_2020-0.416.304 (BMSGPK/Parlament)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im Hause ,  </vt:lpwstr>
  </property>
  <property name="FSC#EIBPRECONFIG@1.1001:FileOUName" pid="105" fmtid="{D5CDD505-2E9C-101B-9397-08002B2CF9AE}">
    <vt:lpwstr>BMSGPK - I/A/4 (Rechtskoordination und Verbindungsdienste)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</vt:lpwstr>
  </property>
  <property name="FSC#EIBPRECONFIG@1.1001:currentuser" pid="109" fmtid="{D5CDD505-2E9C-101B-9397-08002B2CF9AE}">
    <vt:lpwstr>COO.3000.100.1.31305</vt:lpwstr>
  </property>
  <property name="FSC#EIBPRECONFIG@1.1001:currentuserrolegroup" pid="110" fmtid="{D5CDD505-2E9C-101B-9397-08002B2CF9AE}">
    <vt:lpwstr>COO.3000.100.1.30863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COO.3000.105.2.211240</vt:lpwstr>
  </property>
  <property name="FSC#EIBPRECONFIG@1.1001:toplevelobject" pid="113" fmtid="{D5CDD505-2E9C-101B-9397-08002B2CF9AE}">
    <vt:lpwstr>COO.3000.105.7.7182128</vt:lpwstr>
  </property>
  <property name="FSC#EIBPRECONFIG@1.1001:objchangedby" pid="114" fmtid="{D5CDD505-2E9C-101B-9397-08002B2CF9AE}">
    <vt:lpwstr>Renate Szecsenyi-Tomala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08.04.2021</vt:lpwstr>
  </property>
  <property name="FSC#EIBPRECONFIG@1.1001:objname" pid="117" fmtid="{D5CDD505-2E9C-101B-9397-08002B2CF9AE}">
    <vt:lpwstr>BEILAGE_x005f_Frage 5_x005f_SVS</vt:lpwstr>
  </property>
  <property name="FSC#EIBPRECONFIG@1.1001:EIBProcessResponsiblePhone" pid="118" fmtid="{D5CDD505-2E9C-101B-9397-08002B2CF9AE}">
    <vt:lpwstr>866272</vt:lpwstr>
  </property>
  <property name="FSC#EIBPRECONFIG@1.1001:EIBProcessResponsibleMail" pid="119" fmtid="{D5CDD505-2E9C-101B-9397-08002B2CF9AE}">
    <vt:lpwstr>christian.felix@sozialministerium.at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Christian Felix</vt:lpwstr>
  </property>
  <property name="FSC#EIBPRECONFIG@1.1001:FileResponsibleFullName" pid="123" fmtid="{D5CDD505-2E9C-101B-9397-08002B2CF9AE}">
    <vt:lpwstr>Mag.a Judith Strunz</vt:lpwstr>
  </property>
  <property name="FSC#EIBPRECONFIG@1.1001:FileResponsibleFirstnameSurname" pid="124" fmtid="{D5CDD505-2E9C-101B-9397-08002B2CF9AE}">
    <vt:lpwstr>Judith Strunz</vt:lpwstr>
  </property>
  <property name="FSC#EIBPRECONFIG@1.1001:FileResponsibleEmail" pid="125" fmtid="{D5CDD505-2E9C-101B-9397-08002B2CF9AE}">
    <vt:lpwstr>Judith.Strunz@sozialministerium.at</vt:lpwstr>
  </property>
  <property name="FSC#EIBPRECONFIG@1.1001:FileResponsibleExtension" pid="126" fmtid="{D5CDD505-2E9C-101B-9397-08002B2CF9AE}">
    <vt:lpwstr>862257</vt:lpwstr>
  </property>
  <property name="FSC#EIBPRECONFIG@1.1001:FileResponsibleFaxExtension" pid="127" fmtid="{D5CDD505-2E9C-101B-9397-08002B2CF9AE}">
    <vt:lpwstr>+43 (1) 7158258</vt:lpwstr>
  </property>
  <property name="FSC#EIBPRECONFIG@1.1001:FileResponsibleGender" pid="128" fmtid="{D5CDD505-2E9C-101B-9397-08002B2CF9AE}">
    <vt:lpwstr>Weiblich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Parlamentarische Anfrage Nr. 5293/J des Abgeordneten Mag. Christian Drobits betreffend WahlärztInnen; Anfragebeantwortung (Termin Parlament: 09.04.2021)</vt:lpwstr>
  </property>
  <property name="FSC#COOELAK@1.1001:FileReference" pid="132" fmtid="{D5CDD505-2E9C-101B-9397-08002B2CF9AE}">
    <vt:lpwstr>2021-0.106.104</vt:lpwstr>
  </property>
  <property name="FSC#COOELAK@1.1001:FileRefYear" pid="133" fmtid="{D5CDD505-2E9C-101B-9397-08002B2CF9AE}">
    <vt:lpwstr>2021</vt:lpwstr>
  </property>
  <property name="FSC#COOELAK@1.1001:FileRefOrdinal" pid="134" fmtid="{D5CDD505-2E9C-101B-9397-08002B2CF9AE}">
    <vt:lpwstr>106104</vt:lpwstr>
  </property>
  <property name="FSC#COOELAK@1.1001:FileRefOU" pid="135" fmtid="{D5CDD505-2E9C-101B-9397-08002B2CF9AE}">
    <vt:lpwstr>I/A/4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Christian Felix</vt:lpwstr>
  </property>
  <property name="FSC#COOELAK@1.1001:OwnerExtension" pid="138" fmtid="{D5CDD505-2E9C-101B-9397-08002B2CF9AE}">
    <vt:lpwstr>866272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BMSGPK - I/A/4 (Rechtskoordination und Verbindungsdienste)</vt:lpwstr>
  </property>
  <property name="FSC#COOELAK@1.1001:CreatedAt" pid="145" fmtid="{D5CDD505-2E9C-101B-9397-08002B2CF9AE}">
    <vt:lpwstr>06.04.2021</vt:lpwstr>
  </property>
  <property name="FSC#COOELAK@1.1001:OU" pid="146" fmtid="{D5CDD505-2E9C-101B-9397-08002B2CF9AE}">
    <vt:lpwstr>BMSGPK - I/A/4 (Rechtskoordination und Verbindungsdienste)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*COO.3000.105.7.7272856*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*2021-0.106.104*</vt:lpwstr>
  </property>
  <property name="FSC#COOELAK@1.1001:ExternalRef" pid="151" fmtid="{D5CDD505-2E9C-101B-9397-08002B2CF9AE}">
    <vt:lpwstr>BKA - PDion (PDion)5293/J-NR/2021</vt:lpwstr>
  </property>
  <property name="FSC#COOELAK@1.1001:IncomingNumber" pid="152" fmtid="{D5CDD505-2E9C-101B-9397-08002B2CF9AE}">
    <vt:lpwstr>2021-0.106.104-1-E</vt:lpwstr>
  </property>
  <property name="FSC#COOELAK@1.1001:IncomingSubject" pid="153" fmtid="{D5CDD505-2E9C-101B-9397-08002B2CF9AE}">
    <vt:lpwstr>5293/J: WahlärztInnen</vt:lpwstr>
  </property>
  <property name="FSC#COOELAK@1.1001:ProcessResponsible" pid="154" fmtid="{D5CDD505-2E9C-101B-9397-08002B2CF9AE}">
    <vt:lpwstr>Strunz Judith, Mag.a</vt:lpwstr>
  </property>
  <property name="FSC#COOELAK@1.1001:ProcessResponsiblePhone" pid="155" fmtid="{D5CDD505-2E9C-101B-9397-08002B2CF9AE}">
    <vt:lpwstr>+43 (1) 71100-862257</vt:lpwstr>
  </property>
  <property name="FSC#COOELAK@1.1001:ProcessResponsibleMail" pid="156" fmtid="{D5CDD505-2E9C-101B-9397-08002B2CF9AE}">
    <vt:lpwstr>Judith.Strunz@sozialministerium.at</vt:lpwstr>
  </property>
  <property name="FSC#COOELAK@1.1001:ProcessResponsibleFax" pid="157" fmtid="{D5CDD505-2E9C-101B-9397-08002B2CF9AE}">
    <vt:lpwstr>+43 (1) 7158258</vt:lpwstr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10001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Ewald.Widmann@sozialministerium.at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COO.3000.105.7.7272856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