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oya\FIT2WORK\2021\09_MTG\"/>
    </mc:Choice>
  </mc:AlternateContent>
  <bookViews>
    <workbookView xWindow="28680" yWindow="-120" windowWidth="29040" windowHeight="15840"/>
  </bookViews>
  <sheets>
    <sheet name="ÜBERSICHT" sheetId="3" r:id="rId1"/>
    <sheet name="Q1" sheetId="9" r:id="rId2"/>
    <sheet name="PRINT" sheetId="4" state="hidden" r:id="rId3"/>
  </sheets>
  <externalReferences>
    <externalReference r:id="rId4"/>
    <externalReference r:id="rId5"/>
    <externalReference r:id="rId6"/>
  </externalReferences>
  <definedNames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" i="9" l="1"/>
  <c r="H38" i="9" l="1"/>
  <c r="I38" i="9"/>
  <c r="J38" i="9"/>
  <c r="F1" i="9" l="1"/>
  <c r="E59" i="3" l="1"/>
  <c r="H59" i="3" l="1"/>
  <c r="E62" i="3" s="1"/>
  <c r="B59" i="3" l="1"/>
  <c r="K3" i="3" l="1"/>
  <c r="H3" i="3"/>
  <c r="E3" i="3"/>
  <c r="H16" i="4" l="1"/>
  <c r="I16" i="4"/>
  <c r="J16" i="4"/>
  <c r="J2" i="3"/>
  <c r="G2" i="3"/>
  <c r="K59" i="3"/>
  <c r="E61" i="3" s="1"/>
  <c r="J1" i="3"/>
  <c r="G1" i="3"/>
  <c r="D1" i="3"/>
</calcChain>
</file>

<file path=xl/sharedStrings.xml><?xml version="1.0" encoding="utf-8"?>
<sst xmlns="http://schemas.openxmlformats.org/spreadsheetml/2006/main" count="74" uniqueCount="41">
  <si>
    <t>MEDIUM</t>
  </si>
  <si>
    <t>BETRAG NETTO/NETTO*</t>
  </si>
  <si>
    <t>Meldepflichtig</t>
  </si>
  <si>
    <t>Print</t>
  </si>
  <si>
    <t>OOH</t>
  </si>
  <si>
    <t>ONLINE</t>
  </si>
  <si>
    <t>TV</t>
  </si>
  <si>
    <t>GESAMT SUMME ONLINE</t>
  </si>
  <si>
    <t>* Netto/Netto = Listenpreis abzüglich Rabatt,</t>
  </si>
  <si>
    <t>abzüglich Agenturprovision, ohne WA, ohne Honorar, ohne MwSt</t>
  </si>
  <si>
    <t>Stand: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</si>
  <si>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</si>
  <si>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</si>
  <si>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</si>
  <si>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</si>
  <si>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</si>
  <si>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</si>
  <si>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</si>
  <si>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</si>
  <si>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</si>
  <si>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</si>
  <si>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</si>
  <si>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</si>
  <si>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</si>
  <si>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</si>
  <si>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</si>
  <si>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</si>
  <si>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</si>
  <si>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</si>
  <si>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Summe PRINT</t>
  </si>
  <si>
    <t>Summe OOH</t>
  </si>
  <si>
    <t>GESAMT SUMME PRINT, OOH, TV</t>
  </si>
  <si>
    <t>Einschaltungen Q1 2021</t>
  </si>
  <si>
    <t>1/1 4C abf</t>
  </si>
  <si>
    <t>RELAX GUIDE</t>
  </si>
  <si>
    <t>NEWS_BestAgers</t>
  </si>
  <si>
    <t>Fit2Work</t>
  </si>
  <si>
    <t>PRINT</t>
  </si>
  <si>
    <t>Fit2Work_Gesund in d.Arbeit</t>
  </si>
  <si>
    <t>nein</t>
  </si>
  <si>
    <t xml:space="preserve">Meldung ab Euro 5.000 Netto/Netto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</si>
</sst>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1" xfId="0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4" fillId="3" borderId="23" xfId="0" applyFont="1" applyFill="1" applyBorder="1"/>
    <xf numFmtId="0" fontId="0" fillId="3" borderId="3" xfId="0" applyFill="1" applyBorder="1"/>
    <xf numFmtId="0" fontId="0" fillId="3" borderId="24" xfId="0" applyFill="1" applyBorder="1"/>
    <xf numFmtId="0" fontId="4" fillId="3" borderId="9" xfId="0" applyFont="1" applyFill="1" applyBorder="1"/>
    <xf numFmtId="0" fontId="0" fillId="3" borderId="8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9" xfId="0" applyNumberFormat="1" applyBorder="1" applyAlignment="1">
      <alignment horizontal="center"/>
    </xf>
    <xf numFmtId="164" fontId="0" fillId="0" borderId="23" xfId="0" applyNumberFormat="1" applyBorder="1"/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/>
    <xf numFmtId="4" fontId="1" fillId="5" borderId="26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5" borderId="27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7" xfId="0" applyFill="1" applyBorder="1"/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5" fillId="4" borderId="9" xfId="0" applyFont="1" applyFill="1" applyBorder="1"/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2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14" fontId="1" fillId="0" borderId="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0" fillId="0" borderId="1" xfId="0" applyNumberFormat="1" applyBorder="1" applyAlignment="1"/>
    <xf numFmtId="0" fontId="0" fillId="3" borderId="8" xfId="0" applyFill="1" applyBorder="1" applyAlignment="1"/>
    <xf numFmtId="4" fontId="0" fillId="0" borderId="23" xfId="0" applyNumberFormat="1" applyBorder="1" applyAlignment="1"/>
    <xf numFmtId="164" fontId="0" fillId="0" borderId="23" xfId="0" applyNumberFormat="1" applyBorder="1" applyAlignment="1"/>
    <xf numFmtId="4" fontId="1" fillId="5" borderId="26" xfId="0" applyNumberFormat="1" applyFont="1" applyFill="1" applyBorder="1" applyAlignment="1"/>
    <xf numFmtId="0" fontId="0" fillId="0" borderId="0" xfId="0" applyAlignment="1"/>
    <xf numFmtId="0" fontId="0" fillId="4" borderId="9" xfId="0" applyFont="1" applyFill="1" applyBorder="1"/>
    <xf numFmtId="4" fontId="0" fillId="2" borderId="3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0" fillId="0" borderId="1" xfId="0" applyNumberFormat="1" applyBorder="1"/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externalLink" Target="externalLinks/externalLink3.xml"></Relationship><Relationship Id="rId5" Type="http://schemas.openxmlformats.org/officeDocument/2006/relationships/externalLink" Target="externalLinks/externalLink2.xml"></Relationship><Relationship Id="rId10" Type="http://schemas.openxmlformats.org/officeDocument/2006/relationships/calcChain" Target="calcChain.xml"></Relationship><Relationship Id="rId4" Type="http://schemas.openxmlformats.org/officeDocument/2006/relationships/externalLink" Target="externalLinks/externalLink1.xml"></Relationship><Relationship Id="rId9" Type="http://schemas.openxmlformats.org/officeDocument/2006/relationships/sharedStrings" Target="sharedStrings.xml"></Relationship><Relationship Id="rId11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ya/FIT2WORK/2020/08_MTG/03_Fit2Work_MTG_3%20Quartal_2020_Zwischenreport_200828_T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oya/FIT2WORK/2021/01_MTG/01_Fit2Work_MTG_1%20Quartal_2021_Zwischenreport_220321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1"/>
      <sheetName val="ASL_Q1_21"/>
      <sheetName val="Tabelle1"/>
      <sheetName val="PRINT"/>
    </sheetNames>
    <sheetDataSet>
      <sheetData sheetId="0">
        <row r="2">
          <cell r="A2" t="str">
            <v>Einschaltungen Q1 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="80" zoomScaleNormal="80" workbookViewId="0">
      <selection activeCell="A79" sqref="A79"/>
    </sheetView>
  </sheetViews>
  <sheetFormatPr baseColWidth="10" defaultColWidth="11.42578125" defaultRowHeight="15" x14ac:dyDescent="0.25"/>
  <cols>
    <col min="1" max="1" width="56.5703125" customWidth="1"/>
    <col min="2" max="2" width="20.42578125" customWidth="1"/>
    <col min="3" max="3" width="14" bestFit="1" customWidth="1"/>
    <col min="4" max="4" width="24" customWidth="1"/>
    <col min="5" max="5" width="24.7109375" customWidth="1"/>
    <col min="6" max="6" width="14" bestFit="1" customWidth="1"/>
    <col min="7" max="7" width="19.85546875" customWidth="1"/>
    <col min="8" max="8" width="23.85546875" customWidth="1"/>
    <col min="9" max="9" width="14" bestFit="1" customWidth="1"/>
    <col min="10" max="10" width="18.85546875" bestFit="1" customWidth="1"/>
    <col min="11" max="11" width="32.85546875" style="63" customWidth="1"/>
    <col min="12" max="12" width="14" bestFit="1" customWidth="1"/>
  </cols>
  <sheetData>
    <row r="1" spans="1:12" x14ac:dyDescent="0.25">
      <c r="A1" s="83" t="s">
        <v>28</v>
      </c>
      <c r="B1" s="84"/>
      <c r="C1" s="2"/>
      <c r="D1" s="83" t="str">
        <f>A1</f>
        <v>Meldeliste  Sozialministerium Fit2Work</v>
      </c>
      <c r="E1" s="84"/>
      <c r="F1" s="2"/>
      <c r="G1" s="83" t="str">
        <f>A1</f>
        <v>Meldeliste  Sozialministerium Fit2Work</v>
      </c>
      <c r="H1" s="84"/>
      <c r="I1" s="2"/>
      <c r="J1" s="83" t="str">
        <f>A1</f>
        <v>Meldeliste  Sozialministerium Fit2Work</v>
      </c>
      <c r="K1" s="84"/>
      <c r="L1" s="2"/>
    </row>
    <row r="2" spans="1:12" x14ac:dyDescent="0.25">
      <c r="A2" s="70" t="s">
        <v>32</v>
      </c>
      <c r="B2" s="71"/>
      <c r="C2" s="3"/>
      <c r="D2" s="85" t="s">
        <v>32</v>
      </c>
      <c r="E2" s="86"/>
      <c r="F2" s="3"/>
      <c r="G2" s="85" t="str">
        <f>A2</f>
        <v>Einschaltungen Q1 2021</v>
      </c>
      <c r="H2" s="86"/>
      <c r="I2" s="3"/>
      <c r="J2" s="85" t="str">
        <f>A2</f>
        <v>Einschaltungen Q1 2021</v>
      </c>
      <c r="K2" s="86"/>
      <c r="L2" s="3"/>
    </row>
    <row r="3" spans="1:12" x14ac:dyDescent="0.25">
      <c r="A3" s="32"/>
      <c r="B3" s="56">
        <v>44277</v>
      </c>
      <c r="C3" s="3"/>
      <c r="D3" s="32" t="s">
        <v>10</v>
      </c>
      <c r="E3" s="56">
        <f>B3</f>
        <v>44277</v>
      </c>
      <c r="F3" s="3"/>
      <c r="G3" s="32" t="s">
        <v>10</v>
      </c>
      <c r="H3" s="56">
        <f>B3</f>
        <v>44277</v>
      </c>
      <c r="I3" s="3"/>
      <c r="J3" s="32" t="s">
        <v>10</v>
      </c>
      <c r="K3" s="56">
        <f>B3</f>
        <v>44277</v>
      </c>
      <c r="L3" s="3"/>
    </row>
    <row r="4" spans="1:12" x14ac:dyDescent="0.25">
      <c r="A4" s="76" t="s">
        <v>24</v>
      </c>
      <c r="B4" s="77"/>
      <c r="C4" s="4"/>
      <c r="D4" s="76" t="s">
        <v>25</v>
      </c>
      <c r="E4" s="78"/>
      <c r="F4" s="4"/>
      <c r="G4" s="76" t="s">
        <v>26</v>
      </c>
      <c r="H4" s="78"/>
      <c r="I4" s="4"/>
      <c r="J4" s="76" t="s">
        <v>27</v>
      </c>
      <c r="K4" s="78"/>
      <c r="L4" s="4"/>
    </row>
    <row r="5" spans="1:12" ht="15.75" thickBot="1" x14ac:dyDescent="0.3">
      <c r="A5" s="79"/>
      <c r="B5" s="80"/>
      <c r="C5" s="5"/>
      <c r="D5" s="81"/>
      <c r="E5" s="82"/>
      <c r="F5" s="5"/>
      <c r="G5" s="76"/>
      <c r="H5" s="78"/>
      <c r="I5" s="4"/>
      <c r="J5" s="76"/>
      <c r="K5" s="78"/>
      <c r="L5" s="4"/>
    </row>
    <row r="6" spans="1:12" ht="15.75" thickBot="1" x14ac:dyDescent="0.3">
      <c r="A6" s="6" t="s">
        <v>0</v>
      </c>
      <c r="B6" s="7" t="s">
        <v>1</v>
      </c>
      <c r="C6" s="6" t="s">
        <v>2</v>
      </c>
      <c r="D6" s="8" t="s">
        <v>0</v>
      </c>
      <c r="E6" s="9" t="s">
        <v>1</v>
      </c>
      <c r="F6" s="6" t="s">
        <v>2</v>
      </c>
      <c r="G6" s="6" t="s">
        <v>0</v>
      </c>
      <c r="H6" s="10" t="s">
        <v>1</v>
      </c>
      <c r="I6" s="6" t="s">
        <v>2</v>
      </c>
      <c r="J6" s="6" t="s">
        <v>0</v>
      </c>
      <c r="K6" s="57" t="s">
        <v>1</v>
      </c>
      <c r="L6" s="6" t="s">
        <v>2</v>
      </c>
    </row>
    <row r="7" spans="1:12" ht="18.75" x14ac:dyDescent="0.3">
      <c r="A7" s="11" t="s">
        <v>3</v>
      </c>
      <c r="B7" s="12"/>
      <c r="C7" s="13"/>
      <c r="D7" s="14" t="s">
        <v>4</v>
      </c>
      <c r="E7" s="15"/>
      <c r="F7" s="16"/>
      <c r="G7" s="17" t="s">
        <v>5</v>
      </c>
      <c r="H7" s="18"/>
      <c r="I7" s="16"/>
      <c r="J7" s="17" t="s">
        <v>6</v>
      </c>
      <c r="K7" s="59"/>
      <c r="L7" s="16"/>
    </row>
    <row r="8" spans="1:12" x14ac:dyDescent="0.25">
      <c r="A8" s="64" t="s">
        <v>34</v>
      </c>
      <c r="B8" s="72">
        <v>4900</v>
      </c>
      <c r="C8" s="68" t="s">
        <v>39</v>
      </c>
      <c r="D8" s="19"/>
      <c r="E8" s="49"/>
      <c r="F8" s="21"/>
      <c r="G8" s="19"/>
      <c r="H8" s="22"/>
      <c r="I8" s="21"/>
      <c r="J8" s="19"/>
      <c r="K8" s="58"/>
      <c r="L8" s="21"/>
    </row>
    <row r="9" spans="1:12" x14ac:dyDescent="0.25">
      <c r="A9" s="64" t="s">
        <v>35</v>
      </c>
      <c r="B9" s="72">
        <v>2640</v>
      </c>
      <c r="C9" s="68" t="s">
        <v>39</v>
      </c>
      <c r="D9" s="19"/>
      <c r="E9" s="49"/>
      <c r="F9" s="21"/>
      <c r="G9" s="19"/>
      <c r="H9" s="22"/>
      <c r="I9" s="21"/>
      <c r="J9" s="19"/>
      <c r="K9" s="58"/>
      <c r="L9" s="21"/>
    </row>
    <row r="10" spans="1:12" ht="15.75" thickBot="1" x14ac:dyDescent="0.3">
      <c r="A10" s="64"/>
      <c r="B10" s="65"/>
      <c r="C10" s="68"/>
      <c r="D10" s="19"/>
      <c r="E10" s="49"/>
      <c r="F10" s="21"/>
      <c r="G10" s="19"/>
      <c r="H10" s="22"/>
      <c r="I10" s="21"/>
      <c r="J10" s="19"/>
      <c r="K10" s="58"/>
      <c r="L10" s="21"/>
    </row>
    <row r="11" spans="1:12" hidden="1" x14ac:dyDescent="0.25">
      <c r="A11" s="64"/>
      <c r="B11" s="65"/>
      <c r="C11" s="68"/>
      <c r="D11" s="19"/>
      <c r="E11" s="24"/>
      <c r="F11" s="21"/>
      <c r="G11" s="19"/>
      <c r="H11" s="22"/>
      <c r="I11" s="21"/>
      <c r="J11" s="19"/>
      <c r="K11" s="61"/>
      <c r="L11" s="21"/>
    </row>
    <row r="12" spans="1:12" hidden="1" x14ac:dyDescent="0.25">
      <c r="A12" s="64"/>
      <c r="B12" s="65"/>
      <c r="C12" s="68"/>
      <c r="D12" s="19"/>
      <c r="E12" s="49"/>
      <c r="F12" s="21"/>
      <c r="G12" s="19"/>
      <c r="H12" s="22"/>
      <c r="I12" s="21"/>
      <c r="J12" s="19"/>
      <c r="K12" s="58"/>
      <c r="L12" s="21"/>
    </row>
    <row r="13" spans="1:12" hidden="1" x14ac:dyDescent="0.25">
      <c r="A13" s="64"/>
      <c r="B13" s="65"/>
      <c r="C13" s="68"/>
      <c r="D13" s="19"/>
      <c r="E13" s="49"/>
      <c r="F13" s="21"/>
      <c r="G13" s="19"/>
      <c r="H13" s="22"/>
      <c r="I13" s="21"/>
      <c r="J13" s="19"/>
      <c r="K13" s="58"/>
      <c r="L13" s="21"/>
    </row>
    <row r="14" spans="1:12" hidden="1" x14ac:dyDescent="0.25">
      <c r="A14" s="64"/>
      <c r="B14" s="65"/>
      <c r="C14" s="68"/>
      <c r="D14" s="19"/>
      <c r="E14" s="49"/>
      <c r="F14" s="21"/>
      <c r="G14" s="19"/>
      <c r="H14" s="22"/>
      <c r="I14" s="21"/>
      <c r="J14" s="19"/>
      <c r="K14" s="58"/>
      <c r="L14" s="21"/>
    </row>
    <row r="15" spans="1:12" hidden="1" x14ac:dyDescent="0.25">
      <c r="A15" s="64"/>
      <c r="B15" s="65"/>
      <c r="C15" s="68"/>
      <c r="D15" s="19"/>
      <c r="E15" s="49"/>
      <c r="F15" s="21"/>
      <c r="G15" s="19"/>
      <c r="H15" s="22"/>
      <c r="I15" s="21"/>
      <c r="J15" s="19"/>
      <c r="K15" s="58"/>
      <c r="L15" s="21"/>
    </row>
    <row r="16" spans="1:12" hidden="1" x14ac:dyDescent="0.25">
      <c r="A16" s="64"/>
      <c r="B16" s="65"/>
      <c r="C16" s="68"/>
      <c r="D16" s="19"/>
      <c r="E16" s="50"/>
      <c r="F16" s="21"/>
      <c r="G16" s="19"/>
      <c r="H16" s="22"/>
      <c r="I16" s="21"/>
      <c r="J16" s="19"/>
      <c r="K16" s="58"/>
      <c r="L16" s="21"/>
    </row>
    <row r="17" spans="1:12" hidden="1" x14ac:dyDescent="0.25">
      <c r="A17" s="64"/>
      <c r="B17" s="65"/>
      <c r="C17" s="68"/>
      <c r="D17" s="19"/>
      <c r="E17" s="49"/>
      <c r="F17" s="21"/>
      <c r="G17" s="19"/>
      <c r="H17" s="22"/>
      <c r="I17" s="21"/>
      <c r="J17" s="19"/>
      <c r="K17" s="58"/>
      <c r="L17" s="21"/>
    </row>
    <row r="18" spans="1:12" hidden="1" x14ac:dyDescent="0.25">
      <c r="A18" s="64"/>
      <c r="B18" s="65"/>
      <c r="C18" s="68"/>
      <c r="D18" s="19"/>
      <c r="E18" s="50"/>
      <c r="F18" s="21"/>
      <c r="G18" s="19"/>
      <c r="H18" s="22"/>
      <c r="I18" s="21"/>
      <c r="J18" s="19"/>
      <c r="K18" s="58"/>
      <c r="L18" s="21"/>
    </row>
    <row r="19" spans="1:12" hidden="1" x14ac:dyDescent="0.25">
      <c r="A19" s="64"/>
      <c r="B19" s="65"/>
      <c r="C19" s="68"/>
      <c r="D19" s="19"/>
      <c r="E19" s="50"/>
      <c r="F19" s="21"/>
      <c r="G19" s="19"/>
      <c r="H19" s="22"/>
      <c r="I19" s="21"/>
      <c r="J19" s="19"/>
      <c r="K19" s="60"/>
      <c r="L19" s="21"/>
    </row>
    <row r="20" spans="1:12" hidden="1" x14ac:dyDescent="0.25">
      <c r="A20" s="64"/>
      <c r="B20" s="65"/>
      <c r="C20" s="68"/>
      <c r="D20" s="19"/>
      <c r="E20" s="24"/>
      <c r="F20" s="21"/>
      <c r="G20" s="19"/>
      <c r="H20" s="22"/>
      <c r="I20" s="21"/>
      <c r="J20" s="19"/>
      <c r="K20" s="60"/>
      <c r="L20" s="21"/>
    </row>
    <row r="21" spans="1:12" hidden="1" x14ac:dyDescent="0.25">
      <c r="A21" s="64"/>
      <c r="B21" s="65"/>
      <c r="C21" s="68"/>
      <c r="D21" s="19"/>
      <c r="E21" s="24"/>
      <c r="F21" s="21"/>
      <c r="G21" s="19"/>
      <c r="H21" s="22"/>
      <c r="I21" s="21"/>
      <c r="J21" s="19"/>
      <c r="K21" s="61"/>
      <c r="L21" s="21"/>
    </row>
    <row r="22" spans="1:12" hidden="1" x14ac:dyDescent="0.25">
      <c r="A22" s="64"/>
      <c r="B22" s="65"/>
      <c r="C22" s="68"/>
      <c r="D22" s="19"/>
      <c r="E22" s="24"/>
      <c r="F22" s="21"/>
      <c r="G22" s="19"/>
      <c r="H22" s="22"/>
      <c r="I22" s="21"/>
      <c r="J22" s="19"/>
      <c r="K22" s="61"/>
      <c r="L22" s="21"/>
    </row>
    <row r="23" spans="1:12" hidden="1" x14ac:dyDescent="0.25">
      <c r="A23" s="64"/>
      <c r="B23" s="65"/>
      <c r="C23" s="68"/>
      <c r="D23" s="19"/>
      <c r="E23" s="24"/>
      <c r="F23" s="21"/>
      <c r="G23" s="19"/>
      <c r="H23" s="22"/>
      <c r="I23" s="21"/>
      <c r="J23" s="19"/>
      <c r="K23" s="61"/>
      <c r="L23" s="21"/>
    </row>
    <row r="24" spans="1:12" hidden="1" x14ac:dyDescent="0.25">
      <c r="A24" s="64"/>
      <c r="B24" s="65"/>
      <c r="C24" s="68"/>
      <c r="D24" s="19"/>
      <c r="E24" s="24"/>
      <c r="F24" s="21"/>
      <c r="G24" s="19"/>
      <c r="H24" s="22"/>
      <c r="I24" s="21"/>
      <c r="J24" s="19"/>
      <c r="K24" s="61"/>
      <c r="L24" s="21"/>
    </row>
    <row r="25" spans="1:12" hidden="1" x14ac:dyDescent="0.25">
      <c r="A25" s="64"/>
      <c r="B25" s="65"/>
      <c r="C25" s="68"/>
      <c r="D25" s="19"/>
      <c r="E25" s="24"/>
      <c r="F25" s="21"/>
      <c r="G25" s="19"/>
      <c r="H25" s="22"/>
      <c r="I25" s="21"/>
      <c r="J25" s="19"/>
      <c r="K25" s="61"/>
      <c r="L25" s="21"/>
    </row>
    <row r="26" spans="1:12" hidden="1" x14ac:dyDescent="0.25">
      <c r="A26" s="64"/>
      <c r="B26" s="65"/>
      <c r="C26" s="68"/>
      <c r="D26" s="19"/>
      <c r="E26" s="24"/>
      <c r="F26" s="21"/>
      <c r="G26" s="19"/>
      <c r="H26" s="22"/>
      <c r="I26" s="21"/>
      <c r="J26" s="19"/>
      <c r="K26" s="61"/>
      <c r="L26" s="21"/>
    </row>
    <row r="27" spans="1:12" hidden="1" x14ac:dyDescent="0.25">
      <c r="A27" s="64"/>
      <c r="B27" s="65"/>
      <c r="C27" s="68"/>
      <c r="D27" s="19"/>
      <c r="E27" s="24"/>
      <c r="F27" s="21"/>
      <c r="G27" s="19"/>
      <c r="H27" s="22"/>
      <c r="I27" s="21"/>
      <c r="J27" s="19"/>
      <c r="K27" s="61"/>
      <c r="L27" s="21"/>
    </row>
    <row r="28" spans="1:12" hidden="1" x14ac:dyDescent="0.25">
      <c r="A28" s="64"/>
      <c r="B28" s="65"/>
      <c r="C28" s="68"/>
      <c r="D28" s="19"/>
      <c r="E28" s="24"/>
      <c r="F28" s="21"/>
      <c r="G28" s="19"/>
      <c r="H28" s="22"/>
      <c r="I28" s="21"/>
      <c r="J28" s="19"/>
      <c r="K28" s="61"/>
      <c r="L28" s="21"/>
    </row>
    <row r="29" spans="1:12" hidden="1" x14ac:dyDescent="0.25">
      <c r="A29" s="64"/>
      <c r="B29" s="65"/>
      <c r="C29" s="68"/>
      <c r="D29" s="19"/>
      <c r="E29" s="24"/>
      <c r="F29" s="21"/>
      <c r="G29" s="19"/>
      <c r="H29" s="22"/>
      <c r="I29" s="21"/>
      <c r="J29" s="19"/>
      <c r="K29" s="61"/>
      <c r="L29" s="21"/>
    </row>
    <row r="30" spans="1:12" hidden="1" x14ac:dyDescent="0.25">
      <c r="A30" s="64"/>
      <c r="B30" s="65"/>
      <c r="C30" s="68"/>
      <c r="D30" s="19"/>
      <c r="E30" s="24"/>
      <c r="F30" s="21"/>
      <c r="G30" s="19"/>
      <c r="H30" s="22"/>
      <c r="I30" s="21"/>
      <c r="J30" s="19"/>
      <c r="K30" s="61"/>
      <c r="L30" s="21"/>
    </row>
    <row r="31" spans="1:12" hidden="1" x14ac:dyDescent="0.25">
      <c r="A31" s="64"/>
      <c r="B31" s="65"/>
      <c r="C31" s="68"/>
      <c r="D31" s="19"/>
      <c r="E31" s="24"/>
      <c r="F31" s="21"/>
      <c r="G31" s="19"/>
      <c r="H31" s="22"/>
      <c r="I31" s="21"/>
      <c r="J31" s="19"/>
      <c r="K31" s="61"/>
      <c r="L31" s="21"/>
    </row>
    <row r="32" spans="1:12" hidden="1" x14ac:dyDescent="0.25">
      <c r="A32" s="64"/>
      <c r="B32" s="65"/>
      <c r="C32" s="68"/>
      <c r="D32" s="19"/>
      <c r="E32" s="24"/>
      <c r="F32" s="21"/>
      <c r="G32" s="19"/>
      <c r="H32" s="22"/>
      <c r="I32" s="21"/>
      <c r="J32" s="19"/>
      <c r="K32" s="60"/>
      <c r="L32" s="21"/>
    </row>
    <row r="33" spans="1:12" hidden="1" x14ac:dyDescent="0.25">
      <c r="A33" s="19"/>
      <c r="B33" s="65"/>
      <c r="C33" s="68"/>
      <c r="D33" s="19"/>
      <c r="E33" s="24"/>
      <c r="F33" s="21"/>
      <c r="G33" s="19"/>
      <c r="H33" s="22"/>
      <c r="I33" s="21"/>
      <c r="J33" s="19"/>
      <c r="K33" s="60"/>
      <c r="L33" s="21"/>
    </row>
    <row r="34" spans="1:12" hidden="1" x14ac:dyDescent="0.25">
      <c r="A34" s="19"/>
      <c r="B34" s="65"/>
      <c r="C34" s="68"/>
      <c r="D34" s="19"/>
      <c r="E34" s="24"/>
      <c r="F34" s="21"/>
      <c r="G34" s="19"/>
      <c r="H34" s="22"/>
      <c r="I34" s="21"/>
      <c r="J34" s="19"/>
      <c r="K34" s="61"/>
      <c r="L34" s="21"/>
    </row>
    <row r="35" spans="1:12" hidden="1" x14ac:dyDescent="0.25">
      <c r="A35" s="48"/>
      <c r="B35" s="65"/>
      <c r="C35" s="68"/>
      <c r="D35" s="19"/>
      <c r="E35" s="24"/>
      <c r="F35" s="21"/>
      <c r="G35" s="19"/>
      <c r="H35" s="22"/>
      <c r="I35" s="21"/>
      <c r="J35" s="19"/>
      <c r="K35" s="61"/>
      <c r="L35" s="21"/>
    </row>
    <row r="36" spans="1:12" hidden="1" x14ac:dyDescent="0.25">
      <c r="A36" s="19"/>
      <c r="B36" s="65"/>
      <c r="C36" s="68"/>
      <c r="D36" s="19"/>
      <c r="E36" s="24"/>
      <c r="F36" s="21"/>
      <c r="G36" s="19"/>
      <c r="H36" s="22"/>
      <c r="I36" s="21"/>
      <c r="J36" s="19"/>
      <c r="K36" s="61"/>
      <c r="L36" s="21"/>
    </row>
    <row r="37" spans="1:12" hidden="1" x14ac:dyDescent="0.25">
      <c r="A37" s="19"/>
      <c r="B37" s="65"/>
      <c r="C37" s="68"/>
      <c r="D37" s="19"/>
      <c r="E37" s="24"/>
      <c r="F37" s="21"/>
      <c r="G37" s="19"/>
      <c r="H37" s="22"/>
      <c r="I37" s="21"/>
      <c r="J37" s="19"/>
      <c r="K37" s="61"/>
      <c r="L37" s="21"/>
    </row>
    <row r="38" spans="1:12" hidden="1" x14ac:dyDescent="0.25">
      <c r="A38" s="48"/>
      <c r="B38" s="65"/>
      <c r="C38" s="68"/>
      <c r="D38" s="19"/>
      <c r="E38" s="24"/>
      <c r="F38" s="21"/>
      <c r="G38" s="19"/>
      <c r="H38" s="22"/>
      <c r="I38" s="21"/>
      <c r="J38" s="19"/>
      <c r="K38" s="61"/>
      <c r="L38" s="21"/>
    </row>
    <row r="39" spans="1:12" hidden="1" x14ac:dyDescent="0.25">
      <c r="A39" s="19"/>
      <c r="B39" s="65"/>
      <c r="C39" s="68"/>
      <c r="D39" s="19"/>
      <c r="E39" s="24"/>
      <c r="F39" s="21"/>
      <c r="G39" s="19"/>
      <c r="H39" s="22"/>
      <c r="I39" s="21"/>
      <c r="J39" s="19"/>
      <c r="K39" s="61"/>
      <c r="L39" s="21"/>
    </row>
    <row r="40" spans="1:12" hidden="1" x14ac:dyDescent="0.25">
      <c r="A40" s="19"/>
      <c r="B40" s="65"/>
      <c r="C40" s="68"/>
      <c r="D40" s="19"/>
      <c r="E40" s="24"/>
      <c r="F40" s="21"/>
      <c r="G40" s="19"/>
      <c r="H40" s="22"/>
      <c r="I40" s="21"/>
      <c r="J40" s="19"/>
      <c r="K40" s="61"/>
      <c r="L40" s="21"/>
    </row>
    <row r="41" spans="1:12" hidden="1" x14ac:dyDescent="0.25">
      <c r="A41" s="48"/>
      <c r="B41" s="65"/>
      <c r="C41" s="68"/>
      <c r="D41" s="19"/>
      <c r="E41" s="24"/>
      <c r="F41" s="21"/>
      <c r="G41" s="19"/>
      <c r="H41" s="22"/>
      <c r="I41" s="21"/>
      <c r="J41" s="19"/>
      <c r="K41" s="61"/>
      <c r="L41" s="21"/>
    </row>
    <row r="42" spans="1:12" hidden="1" x14ac:dyDescent="0.25">
      <c r="A42" s="19"/>
      <c r="B42" s="65"/>
      <c r="C42" s="68"/>
      <c r="D42" s="19"/>
      <c r="E42" s="24"/>
      <c r="F42" s="21"/>
      <c r="G42" s="19"/>
      <c r="H42" s="22"/>
      <c r="I42" s="21"/>
      <c r="J42" s="19"/>
      <c r="K42" s="61"/>
      <c r="L42" s="21"/>
    </row>
    <row r="43" spans="1:12" hidden="1" x14ac:dyDescent="0.25">
      <c r="A43" s="19"/>
      <c r="B43" s="65"/>
      <c r="C43" s="68"/>
      <c r="D43" s="19"/>
      <c r="E43" s="24"/>
      <c r="F43" s="21"/>
      <c r="G43" s="19"/>
      <c r="H43" s="22"/>
      <c r="I43" s="21"/>
      <c r="J43" s="19"/>
      <c r="K43" s="61"/>
      <c r="L43" s="21"/>
    </row>
    <row r="44" spans="1:12" hidden="1" x14ac:dyDescent="0.25">
      <c r="A44" s="44"/>
      <c r="B44" s="66"/>
      <c r="C44" s="68"/>
      <c r="D44" s="19"/>
      <c r="E44" s="24"/>
      <c r="F44" s="21"/>
      <c r="G44" s="19"/>
      <c r="H44" s="22"/>
      <c r="I44" s="21"/>
      <c r="J44" s="19"/>
      <c r="K44" s="61"/>
      <c r="L44" s="21"/>
    </row>
    <row r="45" spans="1:12" hidden="1" x14ac:dyDescent="0.25">
      <c r="A45" s="44"/>
      <c r="B45" s="66"/>
      <c r="C45" s="68"/>
      <c r="D45" s="19"/>
      <c r="E45" s="24"/>
      <c r="F45" s="21"/>
      <c r="G45" s="19"/>
      <c r="H45" s="22"/>
      <c r="I45" s="21"/>
      <c r="J45" s="19"/>
      <c r="K45" s="61"/>
      <c r="L45" s="21"/>
    </row>
    <row r="46" spans="1:12" hidden="1" x14ac:dyDescent="0.25">
      <c r="A46" s="44"/>
      <c r="B46" s="66"/>
      <c r="C46" s="68"/>
      <c r="D46" s="19"/>
      <c r="E46" s="24"/>
      <c r="F46" s="21"/>
      <c r="G46" s="19"/>
      <c r="H46" s="22"/>
      <c r="I46" s="21"/>
      <c r="J46" s="19"/>
      <c r="K46" s="61"/>
      <c r="L46" s="21"/>
    </row>
    <row r="47" spans="1:12" hidden="1" x14ac:dyDescent="0.25">
      <c r="A47" s="44"/>
      <c r="B47" s="66"/>
      <c r="C47" s="68"/>
      <c r="D47" s="19"/>
      <c r="E47" s="24"/>
      <c r="F47" s="21"/>
      <c r="G47" s="19"/>
      <c r="H47" s="22"/>
      <c r="I47" s="21"/>
      <c r="J47" s="19"/>
      <c r="K47" s="61"/>
      <c r="L47" s="21"/>
    </row>
    <row r="48" spans="1:12" hidden="1" x14ac:dyDescent="0.25">
      <c r="A48" s="44"/>
      <c r="B48" s="66"/>
      <c r="C48" s="68"/>
      <c r="D48" s="19"/>
      <c r="E48" s="24"/>
      <c r="F48" s="21"/>
      <c r="G48" s="19"/>
      <c r="H48" s="22"/>
      <c r="I48" s="21"/>
      <c r="J48" s="19"/>
      <c r="K48" s="61"/>
      <c r="L48" s="21"/>
    </row>
    <row r="49" spans="1:12" hidden="1" x14ac:dyDescent="0.25">
      <c r="A49" s="44"/>
      <c r="B49" s="66"/>
      <c r="C49" s="68"/>
      <c r="D49" s="19"/>
      <c r="E49" s="24"/>
      <c r="F49" s="21"/>
      <c r="G49" s="19"/>
      <c r="H49" s="22"/>
      <c r="I49" s="21"/>
      <c r="J49" s="19"/>
      <c r="K49" s="61"/>
      <c r="L49" s="21"/>
    </row>
    <row r="50" spans="1:12" hidden="1" x14ac:dyDescent="0.25">
      <c r="A50" s="44"/>
      <c r="B50" s="66"/>
      <c r="C50" s="68"/>
      <c r="D50" s="19"/>
      <c r="E50" s="24"/>
      <c r="F50" s="21"/>
      <c r="G50" s="19"/>
      <c r="H50" s="22"/>
      <c r="I50" s="21"/>
      <c r="J50" s="19"/>
      <c r="K50" s="61"/>
      <c r="L50" s="21"/>
    </row>
    <row r="51" spans="1:12" hidden="1" x14ac:dyDescent="0.25">
      <c r="A51" s="44"/>
      <c r="B51" s="66"/>
      <c r="C51" s="68"/>
      <c r="D51" s="19"/>
      <c r="E51" s="24"/>
      <c r="F51" s="21"/>
      <c r="G51" s="19"/>
      <c r="H51" s="22"/>
      <c r="I51" s="21"/>
      <c r="J51" s="19"/>
      <c r="K51" s="61"/>
      <c r="L51" s="21"/>
    </row>
    <row r="52" spans="1:12" hidden="1" x14ac:dyDescent="0.25">
      <c r="A52" s="44"/>
      <c r="B52" s="66"/>
      <c r="C52" s="68"/>
      <c r="D52" s="19"/>
      <c r="E52" s="24"/>
      <c r="F52" s="21"/>
      <c r="G52" s="19"/>
      <c r="H52" s="22"/>
      <c r="I52" s="21"/>
      <c r="J52" s="19"/>
      <c r="K52" s="61"/>
      <c r="L52" s="21"/>
    </row>
    <row r="53" spans="1:12" hidden="1" x14ac:dyDescent="0.25">
      <c r="A53" s="44"/>
      <c r="B53" s="66"/>
      <c r="C53" s="68"/>
      <c r="D53" s="19"/>
      <c r="E53" s="24"/>
      <c r="F53" s="21"/>
      <c r="G53" s="19"/>
      <c r="H53" s="22"/>
      <c r="I53" s="21"/>
      <c r="J53" s="19"/>
      <c r="K53" s="61"/>
      <c r="L53" s="21"/>
    </row>
    <row r="54" spans="1:12" hidden="1" x14ac:dyDescent="0.25">
      <c r="A54" s="44"/>
      <c r="B54" s="66"/>
      <c r="C54" s="68"/>
      <c r="D54" s="19"/>
      <c r="E54" s="24"/>
      <c r="F54" s="21"/>
      <c r="G54" s="19"/>
      <c r="H54" s="22"/>
      <c r="I54" s="21"/>
      <c r="J54" s="19"/>
      <c r="K54" s="61"/>
      <c r="L54" s="21"/>
    </row>
    <row r="55" spans="1:12" hidden="1" x14ac:dyDescent="0.25">
      <c r="A55" s="44"/>
      <c r="B55" s="66"/>
      <c r="C55" s="68"/>
      <c r="D55" s="19"/>
      <c r="E55" s="24"/>
      <c r="F55" s="21"/>
      <c r="G55" s="19"/>
      <c r="H55" s="22"/>
      <c r="I55" s="21"/>
      <c r="J55" s="19"/>
      <c r="K55" s="61"/>
      <c r="L55" s="21"/>
    </row>
    <row r="56" spans="1:12" hidden="1" x14ac:dyDescent="0.25">
      <c r="A56" s="44"/>
      <c r="B56" s="66"/>
      <c r="C56" s="68"/>
      <c r="D56" s="19"/>
      <c r="E56" s="24"/>
      <c r="F56" s="21"/>
      <c r="G56" s="19"/>
      <c r="H56" s="22"/>
      <c r="I56" s="21"/>
      <c r="J56" s="19"/>
      <c r="K56" s="61"/>
      <c r="L56" s="21"/>
    </row>
    <row r="57" spans="1:12" hidden="1" x14ac:dyDescent="0.25">
      <c r="A57" s="44"/>
      <c r="B57" s="66"/>
      <c r="C57" s="68"/>
      <c r="D57" s="19"/>
      <c r="E57" s="24"/>
      <c r="F57" s="21"/>
      <c r="G57" s="19"/>
      <c r="H57" s="22"/>
      <c r="I57" s="21"/>
      <c r="J57" s="19"/>
      <c r="K57" s="61"/>
      <c r="L57" s="21"/>
    </row>
    <row r="58" spans="1:12" ht="15.75" hidden="1" thickBot="1" x14ac:dyDescent="0.3">
      <c r="A58" s="19"/>
      <c r="B58" s="67"/>
      <c r="C58" s="69"/>
      <c r="D58" s="19"/>
      <c r="E58" s="24"/>
      <c r="F58" s="21"/>
      <c r="G58" s="19"/>
      <c r="H58" s="22"/>
      <c r="I58" s="21"/>
      <c r="J58" s="19"/>
      <c r="K58" s="61"/>
      <c r="L58" s="21"/>
    </row>
    <row r="59" spans="1:12" ht="15.75" thickBot="1" x14ac:dyDescent="0.3">
      <c r="A59" s="25" t="s">
        <v>29</v>
      </c>
      <c r="B59" s="26">
        <f>SUM(B8:B58)</f>
        <v>7540</v>
      </c>
      <c r="C59" s="26"/>
      <c r="D59" s="43" t="s">
        <v>30</v>
      </c>
      <c r="E59" s="26">
        <f>SUM(E8:E58)</f>
        <v>0</v>
      </c>
      <c r="F59" s="26"/>
      <c r="G59" s="27" t="s">
        <v>5</v>
      </c>
      <c r="H59" s="26">
        <f>SUM(H8:H58)</f>
        <v>0</v>
      </c>
      <c r="I59" s="28"/>
      <c r="J59" s="27" t="s">
        <v>6</v>
      </c>
      <c r="K59" s="62">
        <f>SUM(K8:K58)</f>
        <v>0</v>
      </c>
      <c r="L59" s="28"/>
    </row>
    <row r="61" spans="1:12" ht="18.75" x14ac:dyDescent="0.3">
      <c r="A61" s="73" t="s">
        <v>31</v>
      </c>
      <c r="B61" s="74"/>
      <c r="C61" s="74"/>
      <c r="D61" s="75"/>
      <c r="E61" s="29">
        <f>SUM(K59+B59+E59)</f>
        <v>7540</v>
      </c>
      <c r="F61" s="30"/>
    </row>
    <row r="62" spans="1:12" ht="18.75" x14ac:dyDescent="0.3">
      <c r="A62" s="73" t="s">
        <v>7</v>
      </c>
      <c r="B62" s="74"/>
      <c r="C62" s="74"/>
      <c r="D62" s="75"/>
      <c r="E62" s="29">
        <f>H59</f>
        <v>0</v>
      </c>
    </row>
    <row r="64" spans="1:12" x14ac:dyDescent="0.25">
      <c r="A64" s="31" t="s">
        <v>8</v>
      </c>
    </row>
    <row r="65" spans="1:5" x14ac:dyDescent="0.25">
      <c r="A65" s="31" t="s">
        <v>9</v>
      </c>
    </row>
    <row r="66" spans="1:5" x14ac:dyDescent="0.25">
      <c r="A66" t="s">
        <v>40</v>
      </c>
      <c r="E66" s="30"/>
    </row>
  </sheetData>
  <sortState ref="A9:C32">
    <sortCondition ref="A8"/>
  </sortState>
  <mergeCells count="17">
    <mergeCell ref="A1:B1"/>
    <mergeCell ref="D1:E1"/>
    <mergeCell ref="G1:H1"/>
    <mergeCell ref="J1:K1"/>
    <mergeCell ref="D2:E2"/>
    <mergeCell ref="G2:H2"/>
    <mergeCell ref="J2:K2"/>
    <mergeCell ref="A62:D62"/>
    <mergeCell ref="A4:B4"/>
    <mergeCell ref="D4:E4"/>
    <mergeCell ref="G4:H4"/>
    <mergeCell ref="J4:K4"/>
    <mergeCell ref="A5:B5"/>
    <mergeCell ref="D5:E5"/>
    <mergeCell ref="G5:H5"/>
    <mergeCell ref="J5:K5"/>
    <mergeCell ref="A61:D6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" zoomScale="80" zoomScaleNormal="8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B30" sqref="B30"/>
    </sheetView>
  </sheetViews>
  <sheetFormatPr baseColWidth="10" defaultColWidth="11.42578125" defaultRowHeight="15" x14ac:dyDescent="0.25"/>
  <cols>
    <col min="1" max="1" width="46.42578125" bestFit="1" customWidth="1"/>
    <col min="2" max="2" width="29.5703125" bestFit="1" customWidth="1"/>
    <col min="3" max="3" width="13.42578125" style="55" bestFit="1" customWidth="1"/>
    <col min="4" max="4" width="8" bestFit="1" customWidth="1"/>
    <col min="5" max="5" width="11.7109375" style="51" bestFit="1" customWidth="1"/>
    <col min="6" max="6" width="13.5703125" bestFit="1" customWidth="1"/>
    <col min="7" max="7" width="12.85546875" bestFit="1" customWidth="1"/>
    <col min="8" max="8" width="12.7109375" bestFit="1" customWidth="1"/>
    <col min="9" max="9" width="30.5703125" customWidth="1"/>
    <col min="10" max="10" width="28.7109375" customWidth="1"/>
    <col min="11" max="11" width="125.28515625" bestFit="1" customWidth="1"/>
    <col min="12" max="12" width="31.140625" customWidth="1"/>
  </cols>
  <sheetData>
    <row r="1" spans="1:10" ht="20.25" customHeight="1" thickBot="1" x14ac:dyDescent="0.3">
      <c r="A1" s="87" t="s">
        <v>23</v>
      </c>
      <c r="B1" s="88"/>
      <c r="C1" s="88"/>
      <c r="D1" s="88"/>
      <c r="E1" s="89"/>
      <c r="F1" s="90">
        <f>[2]ÜBERSICHT!B3</f>
        <v>44084</v>
      </c>
      <c r="G1" s="91"/>
      <c r="H1" s="91"/>
      <c r="I1" s="91"/>
      <c r="J1" s="92"/>
    </row>
    <row r="2" spans="1:10" x14ac:dyDescent="0.25">
      <c r="A2" s="41" t="s">
        <v>21</v>
      </c>
      <c r="B2" s="41" t="s">
        <v>20</v>
      </c>
      <c r="C2" s="52" t="s">
        <v>19</v>
      </c>
      <c r="D2" s="41" t="s">
        <v>18</v>
      </c>
      <c r="E2" s="41" t="s">
        <v>17</v>
      </c>
      <c r="F2" s="41" t="s">
        <v>16</v>
      </c>
      <c r="G2" s="41" t="s">
        <v>15</v>
      </c>
      <c r="H2" s="41" t="s">
        <v>14</v>
      </c>
      <c r="I2" s="41" t="s">
        <v>13</v>
      </c>
      <c r="J2" s="41" t="s">
        <v>12</v>
      </c>
    </row>
    <row r="3" spans="1:10" x14ac:dyDescent="0.25">
      <c r="A3" s="37" t="s">
        <v>34</v>
      </c>
      <c r="B3" s="37" t="s">
        <v>36</v>
      </c>
      <c r="C3" s="37" t="s">
        <v>33</v>
      </c>
      <c r="D3" s="36" t="s">
        <v>37</v>
      </c>
      <c r="E3" s="35">
        <v>44197</v>
      </c>
      <c r="F3" s="46"/>
      <c r="G3" s="46"/>
      <c r="H3" s="72">
        <v>4900</v>
      </c>
      <c r="I3" s="72">
        <v>6247.5</v>
      </c>
      <c r="J3" s="72">
        <v>4900</v>
      </c>
    </row>
    <row r="4" spans="1:10" x14ac:dyDescent="0.25">
      <c r="A4" s="37" t="s">
        <v>35</v>
      </c>
      <c r="B4" s="37" t="s">
        <v>38</v>
      </c>
      <c r="C4" s="37" t="s">
        <v>33</v>
      </c>
      <c r="D4" s="36" t="s">
        <v>37</v>
      </c>
      <c r="E4" s="35">
        <v>44281</v>
      </c>
      <c r="F4" s="46"/>
      <c r="G4" s="46"/>
      <c r="H4" s="72">
        <v>2640</v>
      </c>
      <c r="I4" s="72">
        <v>3366</v>
      </c>
      <c r="J4" s="72">
        <v>12670</v>
      </c>
    </row>
    <row r="5" spans="1:10" x14ac:dyDescent="0.25">
      <c r="A5" s="37"/>
      <c r="B5" s="37"/>
      <c r="C5" s="53"/>
      <c r="D5" s="36"/>
      <c r="E5" s="45"/>
      <c r="F5" s="46"/>
      <c r="G5" s="46"/>
      <c r="H5" s="23"/>
      <c r="I5" s="23"/>
      <c r="J5" s="23"/>
    </row>
    <row r="6" spans="1:10" x14ac:dyDescent="0.25">
      <c r="A6" s="37"/>
      <c r="B6" s="37"/>
      <c r="C6" s="53"/>
      <c r="D6" s="36"/>
      <c r="E6" s="45"/>
      <c r="F6" s="46"/>
      <c r="G6" s="46"/>
      <c r="H6" s="23"/>
      <c r="I6" s="23"/>
      <c r="J6" s="23"/>
    </row>
    <row r="7" spans="1:10" x14ac:dyDescent="0.25">
      <c r="A7" s="37"/>
      <c r="B7" s="37"/>
      <c r="C7" s="53"/>
      <c r="D7" s="36"/>
      <c r="E7" s="45"/>
      <c r="F7" s="46"/>
      <c r="G7" s="46"/>
      <c r="H7" s="23"/>
      <c r="I7" s="23"/>
      <c r="J7" s="23"/>
    </row>
    <row r="8" spans="1:10" x14ac:dyDescent="0.25">
      <c r="A8" s="37"/>
      <c r="B8" s="37"/>
      <c r="C8" s="53"/>
      <c r="D8" s="36"/>
      <c r="E8" s="45"/>
      <c r="F8" s="46"/>
      <c r="G8" s="46"/>
      <c r="H8" s="23"/>
      <c r="I8" s="23"/>
      <c r="J8" s="23"/>
    </row>
    <row r="9" spans="1:10" x14ac:dyDescent="0.25">
      <c r="A9" s="37"/>
      <c r="B9" s="37"/>
      <c r="C9" s="53"/>
      <c r="D9" s="36"/>
      <c r="E9" s="45"/>
      <c r="F9" s="46"/>
      <c r="G9" s="46"/>
      <c r="H9" s="23"/>
      <c r="I9" s="23"/>
      <c r="J9" s="23"/>
    </row>
    <row r="10" spans="1:10" x14ac:dyDescent="0.25">
      <c r="A10" s="37"/>
      <c r="B10" s="37"/>
      <c r="C10" s="53"/>
      <c r="D10" s="36"/>
      <c r="E10" s="45"/>
      <c r="F10" s="46"/>
      <c r="G10" s="46"/>
      <c r="H10" s="23"/>
      <c r="I10" s="23"/>
      <c r="J10" s="23"/>
    </row>
    <row r="11" spans="1:10" x14ac:dyDescent="0.25">
      <c r="A11" s="1"/>
      <c r="B11" s="37"/>
      <c r="C11" s="53"/>
      <c r="D11" s="36"/>
      <c r="E11" s="45"/>
      <c r="F11" s="34"/>
      <c r="G11" s="34"/>
      <c r="H11" s="23"/>
      <c r="I11" s="23"/>
      <c r="J11" s="23"/>
    </row>
    <row r="12" spans="1:10" x14ac:dyDescent="0.25">
      <c r="A12" s="1"/>
      <c r="B12" s="1"/>
      <c r="C12" s="54"/>
      <c r="D12" s="36"/>
      <c r="E12" s="46"/>
      <c r="F12" s="1"/>
      <c r="G12" s="1"/>
      <c r="H12" s="47"/>
      <c r="I12" s="47"/>
      <c r="J12" s="47"/>
    </row>
    <row r="13" spans="1:10" x14ac:dyDescent="0.25">
      <c r="A13" s="1"/>
      <c r="B13" s="1"/>
      <c r="C13" s="54"/>
      <c r="D13" s="36"/>
      <c r="E13" s="46"/>
      <c r="F13" s="1"/>
      <c r="G13" s="1"/>
      <c r="H13" s="47"/>
      <c r="I13" s="47"/>
      <c r="J13" s="47"/>
    </row>
    <row r="14" spans="1:10" x14ac:dyDescent="0.25">
      <c r="A14" s="1"/>
      <c r="B14" s="1"/>
      <c r="C14" s="54"/>
      <c r="D14" s="36"/>
      <c r="E14" s="46"/>
      <c r="F14" s="1"/>
      <c r="G14" s="1"/>
      <c r="H14" s="47"/>
      <c r="I14" s="47"/>
      <c r="J14" s="47"/>
    </row>
    <row r="15" spans="1:10" x14ac:dyDescent="0.25">
      <c r="A15" s="1"/>
      <c r="B15" s="1"/>
      <c r="C15" s="54"/>
      <c r="D15" s="36"/>
      <c r="E15" s="46"/>
      <c r="F15" s="1"/>
      <c r="G15" s="1"/>
      <c r="H15" s="47"/>
      <c r="I15" s="47"/>
      <c r="J15" s="47"/>
    </row>
    <row r="16" spans="1:10" x14ac:dyDescent="0.25">
      <c r="A16" s="1"/>
      <c r="B16" s="1"/>
      <c r="C16" s="54"/>
      <c r="D16" s="36"/>
      <c r="E16" s="46"/>
      <c r="F16" s="1"/>
      <c r="G16" s="1"/>
      <c r="H16" s="47"/>
      <c r="I16" s="47"/>
      <c r="J16" s="47"/>
    </row>
    <row r="17" spans="1:10" x14ac:dyDescent="0.25">
      <c r="A17" s="1"/>
      <c r="B17" s="1"/>
      <c r="C17" s="54"/>
      <c r="D17" s="36"/>
      <c r="E17" s="46"/>
      <c r="F17" s="1"/>
      <c r="G17" s="1"/>
      <c r="H17" s="47"/>
      <c r="I17" s="47"/>
      <c r="J17" s="47"/>
    </row>
    <row r="18" spans="1:10" x14ac:dyDescent="0.25">
      <c r="A18" s="37"/>
      <c r="B18" s="37"/>
      <c r="C18" s="53"/>
      <c r="D18" s="42"/>
      <c r="E18" s="45"/>
      <c r="F18" s="37"/>
      <c r="G18" s="37"/>
      <c r="H18" s="23"/>
      <c r="I18" s="23"/>
      <c r="J18" s="23"/>
    </row>
    <row r="19" spans="1:10" x14ac:dyDescent="0.25">
      <c r="A19" s="37"/>
      <c r="B19" s="37"/>
      <c r="C19" s="53"/>
      <c r="D19" s="42"/>
      <c r="E19" s="45"/>
      <c r="F19" s="37"/>
      <c r="G19" s="37"/>
      <c r="H19" s="23"/>
      <c r="I19" s="23"/>
      <c r="J19" s="23"/>
    </row>
    <row r="20" spans="1:10" x14ac:dyDescent="0.25">
      <c r="A20" s="37"/>
      <c r="B20" s="37"/>
      <c r="C20" s="53"/>
      <c r="D20" s="42"/>
      <c r="E20" s="45"/>
      <c r="F20" s="37"/>
      <c r="G20" s="37"/>
      <c r="H20" s="23"/>
      <c r="I20" s="23"/>
      <c r="J20" s="23"/>
    </row>
    <row r="21" spans="1:10" x14ac:dyDescent="0.25">
      <c r="A21" s="37"/>
      <c r="B21" s="37"/>
      <c r="C21" s="53"/>
      <c r="D21" s="42"/>
      <c r="E21" s="45"/>
      <c r="F21" s="37"/>
      <c r="G21" s="37"/>
      <c r="H21" s="23"/>
      <c r="I21" s="23"/>
      <c r="J21" s="23"/>
    </row>
    <row r="22" spans="1:10" x14ac:dyDescent="0.25">
      <c r="A22" s="37"/>
      <c r="B22" s="37"/>
      <c r="C22" s="53"/>
      <c r="D22" s="42"/>
      <c r="E22" s="45"/>
      <c r="F22" s="37"/>
      <c r="G22" s="37"/>
      <c r="H22" s="23"/>
      <c r="I22" s="23"/>
      <c r="J22" s="23"/>
    </row>
    <row r="23" spans="1:10" x14ac:dyDescent="0.25">
      <c r="A23" s="37"/>
      <c r="B23" s="37"/>
      <c r="C23" s="53"/>
      <c r="D23" s="42"/>
      <c r="E23" s="45"/>
      <c r="F23" s="37"/>
      <c r="G23" s="37"/>
      <c r="H23" s="23"/>
      <c r="I23" s="23"/>
      <c r="J23" s="23"/>
    </row>
    <row r="24" spans="1:10" x14ac:dyDescent="0.25">
      <c r="A24" s="37"/>
      <c r="B24" s="37"/>
      <c r="C24" s="53"/>
      <c r="D24" s="42"/>
      <c r="E24" s="45"/>
      <c r="F24" s="37"/>
      <c r="G24" s="37"/>
      <c r="H24" s="23"/>
      <c r="I24" s="23"/>
      <c r="J24" s="23"/>
    </row>
    <row r="25" spans="1:10" x14ac:dyDescent="0.25">
      <c r="A25" s="37"/>
      <c r="B25" s="37"/>
      <c r="C25" s="53"/>
      <c r="D25" s="42"/>
      <c r="E25" s="45"/>
      <c r="F25" s="37"/>
      <c r="G25" s="37"/>
      <c r="H25" s="23"/>
      <c r="I25" s="23"/>
      <c r="J25" s="23"/>
    </row>
    <row r="26" spans="1:10" x14ac:dyDescent="0.25">
      <c r="A26" s="37"/>
      <c r="B26" s="37"/>
      <c r="C26" s="53"/>
      <c r="D26" s="42"/>
      <c r="E26" s="45"/>
      <c r="F26" s="37"/>
      <c r="G26" s="37"/>
      <c r="H26" s="23"/>
      <c r="I26" s="23"/>
      <c r="J26" s="23"/>
    </row>
    <row r="27" spans="1:10" x14ac:dyDescent="0.25">
      <c r="A27" s="37"/>
      <c r="B27" s="37"/>
      <c r="C27" s="53"/>
      <c r="D27" s="42"/>
      <c r="E27" s="45"/>
      <c r="F27" s="37"/>
      <c r="G27" s="37"/>
      <c r="H27" s="23"/>
      <c r="I27" s="23"/>
      <c r="J27" s="23"/>
    </row>
    <row r="28" spans="1:10" x14ac:dyDescent="0.25">
      <c r="A28" s="37"/>
      <c r="B28" s="37"/>
      <c r="C28" s="53"/>
      <c r="D28" s="42"/>
      <c r="E28" s="45"/>
      <c r="F28" s="37"/>
      <c r="G28" s="37"/>
      <c r="H28" s="23"/>
      <c r="I28" s="23"/>
      <c r="J28" s="23"/>
    </row>
    <row r="29" spans="1:10" x14ac:dyDescent="0.25">
      <c r="A29" s="37"/>
      <c r="B29" s="37"/>
      <c r="C29" s="53"/>
      <c r="D29" s="42"/>
      <c r="E29" s="45"/>
      <c r="F29" s="37"/>
      <c r="G29" s="37"/>
      <c r="H29" s="23"/>
      <c r="I29" s="23"/>
      <c r="J29" s="23"/>
    </row>
    <row r="30" spans="1:10" x14ac:dyDescent="0.25">
      <c r="A30" s="37"/>
      <c r="B30" s="37"/>
      <c r="C30" s="53"/>
      <c r="D30" s="42"/>
      <c r="E30" s="45"/>
      <c r="F30" s="37"/>
      <c r="G30" s="37"/>
      <c r="H30" s="23"/>
      <c r="I30" s="23"/>
      <c r="J30" s="23"/>
    </row>
    <row r="31" spans="1:10" x14ac:dyDescent="0.25">
      <c r="A31" s="37"/>
      <c r="B31" s="37"/>
      <c r="C31" s="53"/>
      <c r="D31" s="42"/>
      <c r="E31" s="45"/>
      <c r="F31" s="37"/>
      <c r="G31" s="37"/>
      <c r="H31" s="23"/>
      <c r="I31" s="23"/>
      <c r="J31" s="23"/>
    </row>
    <row r="32" spans="1:10" x14ac:dyDescent="0.25">
      <c r="A32" s="37"/>
      <c r="B32" s="37"/>
      <c r="C32" s="53"/>
      <c r="D32" s="42"/>
      <c r="E32" s="45"/>
      <c r="F32" s="37"/>
      <c r="G32" s="37"/>
      <c r="H32" s="23"/>
      <c r="I32" s="23"/>
      <c r="J32" s="23"/>
    </row>
    <row r="33" spans="1:10" x14ac:dyDescent="0.25">
      <c r="A33" s="37"/>
      <c r="B33" s="37"/>
      <c r="C33" s="53"/>
      <c r="D33" s="42"/>
      <c r="E33" s="45"/>
      <c r="F33" s="37"/>
      <c r="G33" s="37"/>
      <c r="H33" s="23"/>
      <c r="I33" s="23"/>
      <c r="J33" s="23"/>
    </row>
    <row r="34" spans="1:10" x14ac:dyDescent="0.25">
      <c r="A34" s="37"/>
      <c r="B34" s="37"/>
      <c r="C34" s="53"/>
      <c r="D34" s="42"/>
      <c r="E34" s="45"/>
      <c r="F34" s="37"/>
      <c r="G34" s="37"/>
      <c r="H34" s="23"/>
      <c r="I34" s="23"/>
      <c r="J34" s="23"/>
    </row>
    <row r="35" spans="1:10" x14ac:dyDescent="0.25">
      <c r="A35" s="37"/>
      <c r="B35" s="37"/>
      <c r="C35" s="53"/>
      <c r="D35" s="42"/>
      <c r="E35" s="45"/>
      <c r="F35" s="37"/>
      <c r="G35" s="37"/>
      <c r="H35" s="23"/>
      <c r="I35" s="23"/>
      <c r="J35" s="23"/>
    </row>
    <row r="36" spans="1:10" x14ac:dyDescent="0.25">
      <c r="A36" s="37"/>
      <c r="B36" s="37"/>
      <c r="C36" s="53"/>
      <c r="D36" s="42"/>
      <c r="E36" s="45"/>
      <c r="F36" s="37"/>
      <c r="G36" s="37"/>
      <c r="H36" s="23"/>
      <c r="I36" s="23"/>
      <c r="J36" s="23"/>
    </row>
    <row r="37" spans="1:10" x14ac:dyDescent="0.25">
      <c r="A37" s="37"/>
      <c r="B37" s="37"/>
      <c r="C37" s="53"/>
      <c r="D37" s="36"/>
      <c r="E37" s="45"/>
      <c r="F37" s="46"/>
      <c r="G37" s="46"/>
      <c r="H37" s="23"/>
      <c r="I37" s="23"/>
      <c r="J37" s="23"/>
    </row>
    <row r="38" spans="1:10" x14ac:dyDescent="0.25">
      <c r="A38" s="93" t="str">
        <f>[3]ÜBERSICHT!A2</f>
        <v>Einschaltungen Q1 2021</v>
      </c>
      <c r="B38" s="94"/>
      <c r="C38" s="94"/>
      <c r="D38" s="94"/>
      <c r="E38" s="94"/>
      <c r="F38" s="94"/>
      <c r="G38" s="95"/>
      <c r="H38" s="33">
        <f>SUM(H3:H37)</f>
        <v>7540</v>
      </c>
      <c r="I38" s="33">
        <f>SUM(I3:I37)</f>
        <v>9613.5</v>
      </c>
      <c r="J38" s="33">
        <f>SUM(J3:J37)</f>
        <v>17570</v>
      </c>
    </row>
    <row r="41" spans="1:10" x14ac:dyDescent="0.25">
      <c r="A41" s="31" t="s">
        <v>8</v>
      </c>
    </row>
    <row r="42" spans="1:10" x14ac:dyDescent="0.25">
      <c r="A42" s="31" t="s">
        <v>9</v>
      </c>
    </row>
  </sheetData>
  <mergeCells count="3">
    <mergeCell ref="A1:E1"/>
    <mergeCell ref="F1:J1"/>
    <mergeCell ref="A38:G3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" bestFit="1" customWidth="1"/>
    <col min="5" max="5" width="16" bestFit="1" customWidth="1"/>
    <col min="6" max="6" width="17.42578125" bestFit="1" customWidth="1"/>
    <col min="7" max="7" width="26" customWidth="1"/>
    <col min="8" max="8" width="16.5703125" bestFit="1" customWidth="1"/>
    <col min="9" max="9" width="37" bestFit="1" customWidth="1"/>
    <col min="10" max="10" width="33.5703125" bestFit="1" customWidth="1"/>
  </cols>
  <sheetData>
    <row r="1" spans="1:10" ht="20.25" customHeight="1" thickBot="1" x14ac:dyDescent="0.3">
      <c r="A1" s="96" t="s">
        <v>22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x14ac:dyDescent="0.25">
      <c r="A2" s="41" t="s">
        <v>21</v>
      </c>
      <c r="B2" s="41" t="s">
        <v>20</v>
      </c>
      <c r="C2" s="41" t="s">
        <v>19</v>
      </c>
      <c r="D2" s="41" t="s">
        <v>18</v>
      </c>
      <c r="E2" s="41" t="s">
        <v>17</v>
      </c>
      <c r="F2" s="41" t="s">
        <v>16</v>
      </c>
      <c r="G2" s="41" t="s">
        <v>15</v>
      </c>
      <c r="H2" s="41" t="s">
        <v>14</v>
      </c>
      <c r="I2" s="41" t="s">
        <v>13</v>
      </c>
      <c r="J2" s="41" t="s">
        <v>12</v>
      </c>
    </row>
    <row r="3" spans="1:10" x14ac:dyDescent="0.25">
      <c r="B3" s="37"/>
      <c r="D3" s="36"/>
      <c r="E3" s="40"/>
      <c r="F3" s="34"/>
      <c r="G3" s="34"/>
      <c r="H3" s="20"/>
      <c r="I3" s="39"/>
      <c r="J3" s="39"/>
    </row>
    <row r="4" spans="1:10" x14ac:dyDescent="0.25">
      <c r="A4" s="37"/>
      <c r="B4" s="37"/>
      <c r="C4" s="37"/>
      <c r="D4" s="36"/>
      <c r="E4" s="35"/>
      <c r="F4" s="34"/>
      <c r="G4" s="34"/>
      <c r="H4" s="23"/>
      <c r="I4" s="23"/>
      <c r="J4" s="23"/>
    </row>
    <row r="5" spans="1:10" x14ac:dyDescent="0.25">
      <c r="A5" s="37"/>
      <c r="B5" s="37"/>
      <c r="C5" s="37"/>
      <c r="D5" s="36"/>
      <c r="E5" s="35"/>
      <c r="F5" s="34"/>
      <c r="G5" s="34"/>
      <c r="H5" s="23"/>
      <c r="I5" s="23"/>
      <c r="J5" s="23"/>
    </row>
    <row r="6" spans="1:10" x14ac:dyDescent="0.25">
      <c r="A6" s="38"/>
      <c r="B6" s="37"/>
      <c r="C6" s="37"/>
      <c r="D6" s="36"/>
      <c r="E6" s="35"/>
      <c r="F6" s="34"/>
      <c r="G6" s="34"/>
      <c r="H6" s="23"/>
      <c r="I6" s="23"/>
      <c r="J6" s="23"/>
    </row>
    <row r="7" spans="1:10" x14ac:dyDescent="0.25">
      <c r="A7" s="1"/>
      <c r="B7" s="37"/>
      <c r="C7" s="37"/>
      <c r="D7" s="36"/>
      <c r="E7" s="35"/>
      <c r="F7" s="34"/>
      <c r="G7" s="34"/>
      <c r="H7" s="23"/>
      <c r="I7" s="23"/>
      <c r="J7" s="23"/>
    </row>
    <row r="8" spans="1:10" x14ac:dyDescent="0.25">
      <c r="A8" s="37"/>
      <c r="B8" s="37"/>
      <c r="C8" s="37"/>
      <c r="D8" s="36"/>
      <c r="E8" s="35"/>
      <c r="F8" s="34"/>
      <c r="G8" s="34"/>
      <c r="H8" s="23"/>
      <c r="I8" s="23"/>
      <c r="J8" s="23"/>
    </row>
    <row r="9" spans="1:10" x14ac:dyDescent="0.25">
      <c r="A9" s="37"/>
      <c r="B9" s="37"/>
      <c r="C9" s="37"/>
      <c r="D9" s="36"/>
      <c r="E9" s="35"/>
      <c r="F9" s="34"/>
      <c r="G9" s="34"/>
      <c r="H9" s="23"/>
      <c r="I9" s="23"/>
      <c r="J9" s="23"/>
    </row>
    <row r="10" spans="1:10" x14ac:dyDescent="0.25">
      <c r="A10" s="37"/>
      <c r="B10" s="37"/>
      <c r="C10" s="37"/>
      <c r="D10" s="36"/>
      <c r="E10" s="35"/>
      <c r="F10" s="34"/>
      <c r="G10" s="34"/>
      <c r="H10" s="23"/>
      <c r="I10" s="23"/>
      <c r="J10" s="23"/>
    </row>
    <row r="11" spans="1:10" x14ac:dyDescent="0.25">
      <c r="A11" s="37"/>
      <c r="B11" s="37"/>
      <c r="C11" s="37"/>
      <c r="D11" s="36"/>
      <c r="E11" s="35"/>
      <c r="F11" s="34"/>
      <c r="G11" s="34"/>
      <c r="H11" s="23"/>
      <c r="I11" s="23"/>
      <c r="J11" s="23"/>
    </row>
    <row r="12" spans="1:10" x14ac:dyDescent="0.25">
      <c r="A12" s="37"/>
      <c r="B12" s="37"/>
      <c r="C12" s="37"/>
      <c r="D12" s="36"/>
      <c r="E12" s="35"/>
      <c r="F12" s="34"/>
      <c r="G12" s="34"/>
      <c r="H12" s="23"/>
      <c r="I12" s="23"/>
      <c r="J12" s="23"/>
    </row>
    <row r="13" spans="1:10" x14ac:dyDescent="0.25">
      <c r="A13" s="37"/>
      <c r="B13" s="37"/>
      <c r="C13" s="37"/>
      <c r="D13" s="36"/>
      <c r="E13" s="35"/>
      <c r="F13" s="34"/>
      <c r="G13" s="34"/>
      <c r="H13" s="23"/>
      <c r="I13" s="23"/>
      <c r="J13" s="23"/>
    </row>
    <row r="14" spans="1:10" x14ac:dyDescent="0.25">
      <c r="A14" s="37"/>
      <c r="B14" s="37"/>
      <c r="C14" s="37"/>
      <c r="D14" s="36"/>
      <c r="E14" s="35"/>
      <c r="F14" s="34"/>
      <c r="G14" s="34"/>
      <c r="H14" s="23"/>
      <c r="I14" s="23"/>
      <c r="J14" s="23"/>
    </row>
    <row r="15" spans="1:10" x14ac:dyDescent="0.25">
      <c r="A15" s="37"/>
      <c r="B15" s="37"/>
      <c r="C15" s="37"/>
      <c r="D15" s="36"/>
      <c r="E15" s="35"/>
      <c r="F15" s="34"/>
      <c r="G15" s="34"/>
      <c r="H15" s="23"/>
      <c r="I15" s="23"/>
      <c r="J15" s="23"/>
    </row>
    <row r="16" spans="1:10" x14ac:dyDescent="0.25">
      <c r="A16" s="93" t="s">
        <v>11</v>
      </c>
      <c r="B16" s="94"/>
      <c r="C16" s="94"/>
      <c r="D16" s="94"/>
      <c r="E16" s="94"/>
      <c r="F16" s="94"/>
      <c r="G16" s="95"/>
      <c r="H16" s="33">
        <f>SUM(H3:H15)</f>
        <v>0</v>
      </c>
      <c r="I16" s="33">
        <f>SUM(I3:I15)</f>
        <v>0</v>
      </c>
      <c r="J16" s="33">
        <f>SUM(J3:J15)</f>
        <v>0</v>
      </c>
    </row>
    <row r="19" spans="1:1" x14ac:dyDescent="0.25">
      <c r="A19" s="31" t="s">
        <v>8</v>
      </c>
    </row>
    <row r="20" spans="1:1" x14ac:dyDescent="0.25">
      <c r="A20" s="31" t="s">
        <v>9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9-01T15:57:59" text="01.09.2021 17:57:59"/>
    <f:field ref="FSCFOLIO_1_1001_SignaturesFldCtx_FSCFOLIO_1_1001_FieldLastSignatureRemark" text=""/>
    <f:field ref="FSCFOLIO_1_1001_FieldCurrentUser" text="Karin Marcik"/>
    <f:field ref="FSCFOLIO_1_1001_FieldCurrentDate" text="07.09.2021 11:54"/>
    <f:field ref="CCAPRECONFIG_15_1001_Objektname" text="PA 7249 - Anlage MTG_Q1_2021_fit2work" edit="true"/>
    <f:field ref="CCAPRECONFIG_15_1001_Objektname" text="PA 7249 - Anlage MTG_Q1_2021_fit2work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Prinz-Eugen-Straße 12, 104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249/J: Werbe- und PR-Ausgaben der Bundesregierung im ers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7249/J: Werbe- und PR-Ausgaben der Bundesregierung im ersten Halbjahr 2021 - Termin Parlament 07.09.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PA 7249 - Anlage MTG_Q1_2021_fit2work" edit="true"/>
    <f:field ref="objsubject" text="" edit="true"/>
    <f:field ref="objcreatedby" text="LINTNER, Lukas, Mag."/>
    <f:field ref="objcreatedat" date="2021-07-27T14:53:56" text="27.07.2021 14:53:56"/>
    <f:field ref="objchangedby" text="Marcik, Karin"/>
    <f:field ref="objmodifiedat" date="2021-09-07T11:35:33" text="07.09.2021 11:35:3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Q1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Edith Stadler</cp:lastModifiedBy>
  <cp:lastPrinted>2017-06-29T15:36:34Z</cp:lastPrinted>
  <dcterms:created xsi:type="dcterms:W3CDTF">2017-06-29T15:21:34Z</dcterms:created>
  <dcterms:modified xsi:type="dcterms:W3CDTF">2021-03-22T08:35:31Z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 - I/4 (Verbindungsdienst, Parlamentarische Anfragen, Ministerrat und allgemeine Rechtsangelegenheiten)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(PDion)7249/J-NR/2021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08.07.2021</vt:lpwstr>
  </property>
  <property name="FSC#EIBPRECONFIG@1.1001:OwnerEmail" pid="89" fmtid="{D5CDD505-2E9C-101B-9397-08002B2CF9AE}">
    <vt:lpwstr>Lukas.LINTNER@bma.gv.at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Prinz-Eugen-Straße 12, 1040 Wien</vt:lpwstr>
  </property>
  <property name="FSC#EIBPRECONFIG@1.1001:FileOUName" pid="106" fmtid="{D5CDD505-2E9C-101B-9397-08002B2CF9AE}">
    <vt:lpwstr>BMA - I/4 (Verbindungsdienst, Parlamentarische Anfragen, Ministerrat und allgemeine Rechtsangelegenheiten)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Abzeichnen_x000d__x000a_Abzeichnen_x000d__x000a_Abzeichnen_x000d__x000a_Abzeichnen_x000d__x000a_Abzeichnen</vt:lpwstr>
  </property>
  <property name="FSC#EIBPRECONFIG@1.1001:currentuser" pid="110" fmtid="{D5CDD505-2E9C-101B-9397-08002B2CF9AE}">
    <vt:lpwstr>COO.3000.100.1.523983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COO.3000.127.2.859</vt:lpwstr>
  </property>
  <property name="FSC#EIBPRECONFIG@1.1001:toplevelobject" pid="114" fmtid="{D5CDD505-2E9C-101B-9397-08002B2CF9AE}">
    <vt:lpwstr>COO.3000.127.7.758499</vt:lpwstr>
  </property>
  <property name="FSC#EIBPRECONFIG@1.1001:objchangedby" pid="115" fmtid="{D5CDD505-2E9C-101B-9397-08002B2CF9AE}">
    <vt:lpwstr>Karin Marcik</vt:lpwstr>
  </property>
  <property name="FSC#EIBPRECONFIG@1.1001:objchangedbyPostTitle" pid="116" fmtid="{D5CDD505-2E9C-101B-9397-08002B2CF9AE}">
    <vt:lpwstr/>
  </property>
  <property name="FSC#EIBPRECONFIG@1.1001:objchangedat" pid="117" fmtid="{D5CDD505-2E9C-101B-9397-08002B2CF9AE}">
    <vt:lpwstr>07.09.2021</vt:lpwstr>
  </property>
  <property name="FSC#EIBPRECONFIG@1.1001:objname" pid="118" fmtid="{D5CDD505-2E9C-101B-9397-08002B2CF9AE}">
    <vt:lpwstr>PA 7249 - Anlage MTG_x005f_Q1_x005f_2021_x005f_fit2work</vt:lpwstr>
  </property>
  <property name="FSC#EIBPRECONFIG@1.1001:EIBProcessResponsiblePhone" pid="119" fmtid="{D5CDD505-2E9C-101B-9397-08002B2CF9AE}">
    <vt:lpwstr>630603</vt:lpwstr>
  </property>
  <property name="FSC#EIBPRECONFIG@1.1001:EIBProcessResponsibleMail" pid="120" fmtid="{D5CDD505-2E9C-101B-9397-08002B2CF9AE}">
    <vt:lpwstr>Thomas.Nentwich@bma.gv.at</vt:lpwstr>
  </property>
  <property name="FSC#EIBPRECONFIG@1.1001:EIBProcessResponsibleFax" pid="121" fmtid="{D5CDD505-2E9C-101B-9397-08002B2CF9AE}">
    <vt:lpwstr>+43 (1) 71894701226</vt:lpwstr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>Thomas Nentwich</vt:lpwstr>
  </property>
  <property name="FSC#EIBPRECONFIG@1.1001:FileResponsibleFullName" pid="124" fmtid="{D5CDD505-2E9C-101B-9397-08002B2CF9AE}">
    <vt:lpwstr>Mag. Christoph Jung</vt:lpwstr>
  </property>
  <property name="FSC#EIBPRECONFIG@1.1001:FileResponsibleFirstnameSurname" pid="125" fmtid="{D5CDD505-2E9C-101B-9397-08002B2CF9AE}">
    <vt:lpwstr>Christoph Jung</vt:lpwstr>
  </property>
  <property name="FSC#EIBPRECONFIG@1.1001:FileResponsibleEmail" pid="126" fmtid="{D5CDD505-2E9C-101B-9397-08002B2CF9AE}">
    <vt:lpwstr>christoph.jung@bma.gv.at</vt:lpwstr>
  </property>
  <property name="FSC#EIBPRECONFIG@1.1001:FileResponsibleExtension" pid="127" fmtid="{D5CDD505-2E9C-101B-9397-08002B2CF9AE}">
    <vt:lpwstr>633541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Männlich</vt:lpwstr>
  </property>
  <property name="FSC#EIBPRECONFIG@1.1001:FileResponsibleAddr" pid="130" fmtid="{D5CDD505-2E9C-101B-9397-08002B2CF9AE}">
    <vt:lpwstr>Taborstraße 1-3, 1020 Wien</vt:lpwstr>
  </property>
  <property name="FSC#EIBPRECONFIG@1.1001:OwnerPostTitle" pid="131" fmtid="{D5CDD505-2E9C-101B-9397-08002B2CF9AE}">
    <vt:lpwstr/>
  </property>
  <property name="FSC#EIBPRECONFIG@1.1001:OwnerAddr" pid="132" fmtid="{D5CDD505-2E9C-101B-9397-08002B2CF9AE}">
    <vt:lpwstr>Taborstraße 1-3, 1020 WIEN</vt:lpwstr>
  </property>
  <property name="FSC#EIBPRECONFIG@1.1001:IsFileAttachment" pid="133" fmtid="{D5CDD505-2E9C-101B-9397-08002B2CF9AE}">
    <vt:lpwstr>Ja</vt:lpwstr>
  </property>
  <property name="FSC#COOELAK@1.1001:Subject" pid="134" fmtid="{D5CDD505-2E9C-101B-9397-08002B2CF9AE}">
    <vt:lpwstr>7249/J: Werbe- und PR-Ausgaben der Bundesregierung im ersten Halbjahr 2021 - Termin Parlament 07.09.</vt:lpwstr>
  </property>
  <property name="FSC#COOELAK@1.1001:FileReference" pid="135" fmtid="{D5CDD505-2E9C-101B-9397-08002B2CF9AE}">
    <vt:lpwstr>2021-0.484.771</vt:lpwstr>
  </property>
  <property name="FSC#COOELAK@1.1001:FileRefYear" pid="136" fmtid="{D5CDD505-2E9C-101B-9397-08002B2CF9AE}">
    <vt:lpwstr>2021</vt:lpwstr>
  </property>
  <property name="FSC#COOELAK@1.1001:FileRefOrdinal" pid="137" fmtid="{D5CDD505-2E9C-101B-9397-08002B2CF9AE}">
    <vt:lpwstr>484771</vt:lpwstr>
  </property>
  <property name="FSC#COOELAK@1.1001:FileRefOU" pid="138" fmtid="{D5CDD505-2E9C-101B-9397-08002B2CF9AE}">
    <vt:lpwstr>I/4</vt:lpwstr>
  </property>
  <property name="FSC#COOELAK@1.1001:Organization" pid="139" fmtid="{D5CDD505-2E9C-101B-9397-08002B2CF9AE}">
    <vt:lpwstr/>
  </property>
  <property name="FSC#COOELAK@1.1001:Owner" pid="140" fmtid="{D5CDD505-2E9C-101B-9397-08002B2CF9AE}">
    <vt:lpwstr>Mag. Lukas LINTNER</vt:lpwstr>
  </property>
  <property name="FSC#COOELAK@1.1001:OwnerExtension" pid="141" fmtid="{D5CDD505-2E9C-101B-9397-08002B2CF9AE}">
    <vt:lpwstr>633542</vt:lpwstr>
  </property>
  <property name="FSC#COOELAK@1.1001:OwnerFaxExtension" pid="142" fmtid="{D5CDD505-2E9C-101B-9397-08002B2CF9AE}">
    <vt:lpwstr/>
  </property>
  <property name="FSC#COOELAK@1.1001:DispatchedBy" pid="143" fmtid="{D5CDD505-2E9C-101B-9397-08002B2CF9AE}">
    <vt:lpwstr/>
  </property>
  <property name="FSC#COOELAK@1.1001:DispatchedAt" pid="144" fmtid="{D5CDD505-2E9C-101B-9397-08002B2CF9AE}">
    <vt:lpwstr/>
  </property>
  <property name="FSC#COOELAK@1.1001:ApprovedBy" pid="145" fmtid="{D5CDD505-2E9C-101B-9397-08002B2CF9AE}">
    <vt:lpwstr/>
  </property>
  <property name="FSC#COOELAK@1.1001:ApprovedAt" pid="146" fmtid="{D5CDD505-2E9C-101B-9397-08002B2CF9AE}">
    <vt:lpwstr/>
  </property>
  <property name="FSC#COOELAK@1.1001:Department" pid="147" fmtid="{D5CDD505-2E9C-101B-9397-08002B2CF9AE}">
    <vt:lpwstr>BMA - I/4 (Verbindungsdienst, Parlamentarische Anfragen, Ministerrat und allgemeine Rechtsangelegenheiten)</vt:lpwstr>
  </property>
  <property name="FSC#COOELAK@1.1001:CreatedAt" pid="148" fmtid="{D5CDD505-2E9C-101B-9397-08002B2CF9AE}">
    <vt:lpwstr>27.07.2021</vt:lpwstr>
  </property>
  <property name="FSC#COOELAK@1.1001:OU" pid="149" fmtid="{D5CDD505-2E9C-101B-9397-08002B2CF9AE}">
    <vt:lpwstr>BMA - I/4 (Verbindungsdienst, Parlamentarische Anfragen, Ministerrat und allgemeine Rechtsangelegenheiten)</vt:lpwstr>
  </property>
  <property name="FSC#COOELAK@1.1001:Priority" pid="150" fmtid="{D5CDD505-2E9C-101B-9397-08002B2CF9AE}">
    <vt:lpwstr> ()</vt:lpwstr>
  </property>
  <property name="FSC#COOELAK@1.1001:ObjBarCode" pid="151" fmtid="{D5CDD505-2E9C-101B-9397-08002B2CF9AE}">
    <vt:lpwstr>*COO.3000.127.7.776850*</vt:lpwstr>
  </property>
  <property name="FSC#COOELAK@1.1001:RefBarCode" pid="152" fmtid="{D5CDD505-2E9C-101B-9397-08002B2CF9AE}">
    <vt:lpwstr/>
  </property>
  <property name="FSC#COOELAK@1.1001:FileRefBarCode" pid="153" fmtid="{D5CDD505-2E9C-101B-9397-08002B2CF9AE}">
    <vt:lpwstr>*2021-0.484.771*</vt:lpwstr>
  </property>
  <property name="FSC#COOELAK@1.1001:ExternalRef" pid="154" fmtid="{D5CDD505-2E9C-101B-9397-08002B2CF9AE}">
    <vt:lpwstr>BKA - PDion (PDion)7249/J-NR/2021</vt:lpwstr>
  </property>
  <property name="FSC#COOELAK@1.1001:IncomingNumber" pid="155" fmtid="{D5CDD505-2E9C-101B-9397-08002B2CF9AE}">
    <vt:lpwstr>2021-0.484.771-1-E</vt:lpwstr>
  </property>
  <property name="FSC#COOELAK@1.1001:IncomingSubject" pid="156" fmtid="{D5CDD505-2E9C-101B-9397-08002B2CF9AE}">
    <vt:lpwstr>7249/J: Werbe- und PR-Ausgaben der Bundesregierung im ersten Halbjahr 2021</vt:lpwstr>
  </property>
  <property name="FSC#COOELAK@1.1001:ProcessResponsible" pid="157" fmtid="{D5CDD505-2E9C-101B-9397-08002B2CF9AE}">
    <vt:lpwstr>Jung, Christoph Mag.</vt:lpwstr>
  </property>
  <property name="FSC#COOELAK@1.1001:ProcessResponsiblePhone" pid="158" fmtid="{D5CDD505-2E9C-101B-9397-08002B2CF9AE}">
    <vt:lpwstr>+43 (1) 71100-633541</vt:lpwstr>
  </property>
  <property name="FSC#COOELAK@1.1001:ProcessResponsibleMail" pid="159" fmtid="{D5CDD505-2E9C-101B-9397-08002B2CF9AE}">
    <vt:lpwstr>christoph.jung@bma.gv.at</vt:lpwstr>
  </property>
  <property name="FSC#COOELAK@1.1001:ProcessResponsibleFax" pid="160" fmtid="{D5CDD505-2E9C-101B-9397-08002B2CF9AE}">
    <vt:lpwstr/>
  </property>
  <property name="FSC#COOELAK@1.1001:ApproverFirstName" pid="161" fmtid="{D5CDD505-2E9C-101B-9397-08002B2CF9AE}">
    <vt:lpwstr/>
  </property>
  <property name="FSC#COOELAK@1.1001:ApproverSurName" pid="162" fmtid="{D5CDD505-2E9C-101B-9397-08002B2CF9AE}">
    <vt:lpwstr/>
  </property>
  <property name="FSC#COOELAK@1.1001:ApproverTitle" pid="163" fmtid="{D5CDD505-2E9C-101B-9397-08002B2CF9AE}">
    <vt:lpwstr/>
  </property>
  <property name="FSC#COOELAK@1.1001:ExternalDate" pid="164" fmtid="{D5CDD505-2E9C-101B-9397-08002B2CF9AE}">
    <vt:lpwstr/>
  </property>
  <property name="FSC#COOELAK@1.1001:SettlementApprovedAt" pid="165" fmtid="{D5CDD505-2E9C-101B-9397-08002B2CF9AE}">
    <vt:lpwstr/>
  </property>
  <property name="FSC#COOELAK@1.1001:BaseNumber" pid="166" fmtid="{D5CDD505-2E9C-101B-9397-08002B2CF9AE}">
    <vt:lpwstr>100.450</vt:lpwstr>
  </property>
  <property name="FSC#COOELAK@1.1001:CurrentUserRolePos" pid="167" fmtid="{D5CDD505-2E9C-101B-9397-08002B2CF9AE}">
    <vt:lpwstr>Kanzlist/in</vt:lpwstr>
  </property>
  <property name="FSC#COOELAK@1.1001:CurrentUserEmail" pid="168" fmtid="{D5CDD505-2E9C-101B-9397-08002B2CF9AE}">
    <vt:lpwstr>karin.marcik@bma.gv.at</vt:lpwstr>
  </property>
  <property name="FSC#ELAKGOV@1.1001:PersonalSubjGender" pid="169" fmtid="{D5CDD505-2E9C-101B-9397-08002B2CF9AE}">
    <vt:lpwstr/>
  </property>
  <property name="FSC#ELAKGOV@1.1001:PersonalSubjFirstName" pid="170" fmtid="{D5CDD505-2E9C-101B-9397-08002B2CF9AE}">
    <vt:lpwstr/>
  </property>
  <property name="FSC#ELAKGOV@1.1001:PersonalSubjSurName" pid="171" fmtid="{D5CDD505-2E9C-101B-9397-08002B2CF9AE}">
    <vt:lpwstr/>
  </property>
  <property name="FSC#ELAKGOV@1.1001:PersonalSubjSalutation" pid="172" fmtid="{D5CDD505-2E9C-101B-9397-08002B2CF9AE}">
    <vt:lpwstr/>
  </property>
  <property name="FSC#ELAKGOV@1.1001:PersonalSubjAddress" pid="173" fmtid="{D5CDD505-2E9C-101B-9397-08002B2CF9AE}">
    <vt:lpwstr/>
  </property>
  <property name="FSC#ATSTATECFG@1.1001:Office" pid="174" fmtid="{D5CDD505-2E9C-101B-9397-08002B2CF9AE}">
    <vt:lpwstr/>
  </property>
  <property name="FSC#ATSTATECFG@1.1001:Agent" pid="175" fmtid="{D5CDD505-2E9C-101B-9397-08002B2CF9AE}">
    <vt:lpwstr/>
  </property>
  <property name="FSC#ATSTATECFG@1.1001:AgentPhone" pid="176" fmtid="{D5CDD505-2E9C-101B-9397-08002B2CF9AE}">
    <vt:lpwstr/>
  </property>
  <property name="FSC#ATSTATECFG@1.1001:DepartmentFax" pid="177" fmtid="{D5CDD505-2E9C-101B-9397-08002B2CF9AE}">
    <vt:lpwstr/>
  </property>
  <property name="FSC#ATSTATECFG@1.1001:DepartmentEmail" pid="178" fmtid="{D5CDD505-2E9C-101B-9397-08002B2CF9AE}">
    <vt:lpwstr/>
  </property>
  <property name="FSC#ATSTATECFG@1.1001:SubfileDate" pid="179" fmtid="{D5CDD505-2E9C-101B-9397-08002B2CF9AE}">
    <vt:lpwstr/>
  </property>
  <property name="FSC#ATSTATECFG@1.1001:SubfileSubject" pid="180" fmtid="{D5CDD505-2E9C-101B-9397-08002B2CF9AE}">
    <vt:lpwstr/>
  </property>
  <property name="FSC#ATSTATECFG@1.1001:DepartmentZipCode" pid="181" fmtid="{D5CDD505-2E9C-101B-9397-08002B2CF9AE}">
    <vt:lpwstr/>
  </property>
  <property name="FSC#ATSTATECFG@1.1001:DepartmentCountry" pid="182" fmtid="{D5CDD505-2E9C-101B-9397-08002B2CF9AE}">
    <vt:lpwstr/>
  </property>
  <property name="FSC#ATSTATECFG@1.1001:DepartmentCity" pid="183" fmtid="{D5CDD505-2E9C-101B-9397-08002B2CF9AE}">
    <vt:lpwstr/>
  </property>
  <property name="FSC#ATSTATECFG@1.1001:DepartmentStreet" pid="184" fmtid="{D5CDD505-2E9C-101B-9397-08002B2CF9AE}">
    <vt:lpwstr/>
  </property>
  <property name="FSC#CCAPRECONFIGG@15.1001:DepartmentON" pid="185" fmtid="{D5CDD505-2E9C-101B-9397-08002B2CF9AE}">
    <vt:lpwstr/>
  </property>
  <property name="FSC#ATSTATECFG@1.1001:DepartmentDVR" pid="186" fmtid="{D5CDD505-2E9C-101B-9397-08002B2CF9AE}">
    <vt:lpwstr/>
  </property>
  <property name="FSC#ATSTATECFG@1.1001:DepartmentUID" pid="187" fmtid="{D5CDD505-2E9C-101B-9397-08002B2CF9AE}">
    <vt:lpwstr/>
  </property>
  <property name="FSC#ATSTATECFG@1.1001:SubfileReference" pid="188" fmtid="{D5CDD505-2E9C-101B-9397-08002B2CF9AE}">
    <vt:lpwstr/>
  </property>
  <property name="FSC#ATSTATECFG@1.1001:Clause" pid="189" fmtid="{D5CDD505-2E9C-101B-9397-08002B2CF9AE}">
    <vt:lpwstr/>
  </property>
  <property name="FSC#ATSTATECFG@1.1001:ApprovedSignature" pid="190" fmtid="{D5CDD505-2E9C-101B-9397-08002B2CF9AE}">
    <vt:lpwstr/>
  </property>
  <property name="FSC#ATSTATECFG@1.1001:BankAccount" pid="191" fmtid="{D5CDD505-2E9C-101B-9397-08002B2CF9AE}">
    <vt:lpwstr/>
  </property>
  <property name="FSC#ATSTATECFG@1.1001:BankAccountOwner" pid="192" fmtid="{D5CDD505-2E9C-101B-9397-08002B2CF9AE}">
    <vt:lpwstr/>
  </property>
  <property name="FSC#ATSTATECFG@1.1001:BankInstitute" pid="193" fmtid="{D5CDD505-2E9C-101B-9397-08002B2CF9AE}">
    <vt:lpwstr/>
  </property>
  <property name="FSC#ATSTATECFG@1.1001:BankAccountID" pid="194" fmtid="{D5CDD505-2E9C-101B-9397-08002B2CF9AE}">
    <vt:lpwstr/>
  </property>
  <property name="FSC#ATSTATECFG@1.1001:BankAccountIBAN" pid="195" fmtid="{D5CDD505-2E9C-101B-9397-08002B2CF9AE}">
    <vt:lpwstr/>
  </property>
  <property name="FSC#ATSTATECFG@1.1001:BankAccountBIC" pid="196" fmtid="{D5CDD505-2E9C-101B-9397-08002B2CF9AE}">
    <vt:lpwstr/>
  </property>
  <property name="FSC#ATSTATECFG@1.1001:BankName" pid="197" fmtid="{D5CDD505-2E9C-101B-9397-08002B2CF9AE}">
    <vt:lpwstr/>
  </property>
  <property name="FSC#COOELAK@1.1001:ObjectAddressees" pid="198" fmtid="{D5CDD505-2E9C-101B-9397-08002B2CF9AE}">
    <vt:lpwstr/>
  </property>
  <property name="FSC#COOELAK@1.1001:replyreference" pid="199" fmtid="{D5CDD505-2E9C-101B-9397-08002B2CF9AE}">
    <vt:lpwstr/>
  </property>
  <property name="FSC#ATPRECONFIG@1.1001:ChargePreview" pid="200" fmtid="{D5CDD505-2E9C-101B-9397-08002B2CF9AE}">
    <vt:lpwstr/>
  </property>
  <property name="FSC#ATSTATECFG@1.1001:ExternalFile" pid="201" fmtid="{D5CDD505-2E9C-101B-9397-08002B2CF9AE}">
    <vt:lpwstr/>
  </property>
  <property name="FSC#COOSYSTEM@1.1:Container" pid="202" fmtid="{D5CDD505-2E9C-101B-9397-08002B2CF9AE}">
    <vt:lpwstr>COO.3000.127.7.776850</vt:lpwstr>
  </property>
  <property name="FSC#FSCFOLIO@1.1001:docpropproject" pid="203" fmtid="{D5CDD505-2E9C-101B-9397-08002B2CF9AE}">
    <vt:lpwstr/>
  </property>
  <property name="FSC$NOPARSEFILE" pid="204" fmtid="{D5CDD505-2E9C-101B-9397-08002B2CF9AE}">
    <vt:bool>true</vt:bool>
  </property>
</Properties>
</file>