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BMG\APC\65 BP Koordination\diverse Auswertungen\"/>
    </mc:Choice>
  </mc:AlternateContent>
  <bookViews>
    <workbookView xWindow="0" yWindow="0" windowWidth="57600" windowHeight="28230"/>
  </bookViews>
  <sheets>
    <sheet name="Grunddaten Paket" sheetId="1" r:id="rId1"/>
  </sheets>
  <definedNames>
    <definedName name="_xlnm._FilterDatabase" localSheetId="0" hidden="1">'Grunddaten Paket'!$A$1:$AA$1068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61" i="1" l="1"/>
  <c r="Z1061" i="1"/>
  <c r="Y1061" i="1"/>
  <c r="X1061" i="1"/>
  <c r="W1061" i="1"/>
  <c r="V1061" i="1"/>
  <c r="U1061" i="1"/>
  <c r="T1061" i="1"/>
  <c r="S1061" i="1"/>
  <c r="R1061" i="1"/>
  <c r="Q1061" i="1"/>
  <c r="B1061" i="1"/>
  <c r="AA1059" i="1"/>
  <c r="Z1059" i="1"/>
  <c r="Y1059" i="1"/>
  <c r="X1059" i="1"/>
  <c r="W1059" i="1"/>
  <c r="V1059" i="1"/>
  <c r="U1059" i="1"/>
  <c r="T1059" i="1"/>
  <c r="S1059" i="1"/>
  <c r="R1059" i="1"/>
  <c r="Q1059" i="1"/>
  <c r="B1059" i="1"/>
  <c r="AA1057" i="1"/>
  <c r="Z1057" i="1"/>
  <c r="Y1057" i="1"/>
  <c r="X1057" i="1"/>
  <c r="W1057" i="1"/>
  <c r="V1057" i="1"/>
  <c r="U1057" i="1"/>
  <c r="T1057" i="1"/>
  <c r="S1057" i="1"/>
  <c r="R1057" i="1"/>
  <c r="Q1057" i="1"/>
  <c r="B1057" i="1"/>
  <c r="AA1055" i="1"/>
  <c r="Z1055" i="1"/>
  <c r="Y1055" i="1"/>
  <c r="X1055" i="1"/>
  <c r="W1055" i="1"/>
  <c r="V1055" i="1"/>
  <c r="U1055" i="1"/>
  <c r="T1055" i="1"/>
  <c r="S1055" i="1"/>
  <c r="R1055" i="1"/>
  <c r="Q1055" i="1"/>
  <c r="B1055" i="1"/>
  <c r="AA1052" i="1"/>
  <c r="Z1052" i="1"/>
  <c r="Y1052" i="1"/>
  <c r="X1052" i="1"/>
  <c r="W1052" i="1"/>
  <c r="V1052" i="1"/>
  <c r="U1052" i="1"/>
  <c r="T1052" i="1"/>
  <c r="S1052" i="1"/>
  <c r="R1052" i="1"/>
  <c r="Q1052" i="1"/>
  <c r="B1052" i="1"/>
  <c r="AA1050" i="1"/>
  <c r="Z1050" i="1"/>
  <c r="Y1050" i="1"/>
  <c r="X1050" i="1"/>
  <c r="W1050" i="1"/>
  <c r="V1050" i="1"/>
  <c r="U1050" i="1"/>
  <c r="T1050" i="1"/>
  <c r="S1050" i="1"/>
  <c r="R1050" i="1"/>
  <c r="Q1050" i="1"/>
  <c r="B1050" i="1"/>
  <c r="AA1048" i="1"/>
  <c r="Z1048" i="1"/>
  <c r="Y1048" i="1"/>
  <c r="X1048" i="1"/>
  <c r="W1048" i="1"/>
  <c r="V1048" i="1"/>
  <c r="U1048" i="1"/>
  <c r="T1048" i="1"/>
  <c r="S1048" i="1"/>
  <c r="R1048" i="1"/>
  <c r="Q1048" i="1"/>
  <c r="B1048" i="1"/>
  <c r="AA1046" i="1"/>
  <c r="Z1046" i="1"/>
  <c r="Y1046" i="1"/>
  <c r="X1046" i="1"/>
  <c r="W1046" i="1"/>
  <c r="V1046" i="1"/>
  <c r="U1046" i="1"/>
  <c r="T1046" i="1"/>
  <c r="S1046" i="1"/>
  <c r="R1046" i="1"/>
  <c r="Q1046" i="1"/>
  <c r="B1046" i="1"/>
  <c r="AA1042" i="1"/>
  <c r="Z1042" i="1"/>
  <c r="Y1042" i="1"/>
  <c r="X1042" i="1"/>
  <c r="W1042" i="1"/>
  <c r="V1042" i="1"/>
  <c r="U1042" i="1"/>
  <c r="T1042" i="1"/>
  <c r="S1042" i="1"/>
  <c r="R1042" i="1"/>
  <c r="Q1042" i="1"/>
  <c r="B1042" i="1"/>
  <c r="AA1040" i="1"/>
  <c r="Z1040" i="1"/>
  <c r="Y1040" i="1"/>
  <c r="X1040" i="1"/>
  <c r="W1040" i="1"/>
  <c r="V1040" i="1"/>
  <c r="U1040" i="1"/>
  <c r="T1040" i="1"/>
  <c r="S1040" i="1"/>
  <c r="R1040" i="1"/>
  <c r="Q1040" i="1"/>
  <c r="B1040" i="1"/>
  <c r="AA1037" i="1"/>
  <c r="Z1037" i="1"/>
  <c r="Y1037" i="1"/>
  <c r="X1037" i="1"/>
  <c r="W1037" i="1"/>
  <c r="V1037" i="1"/>
  <c r="U1037" i="1"/>
  <c r="T1037" i="1"/>
  <c r="S1037" i="1"/>
  <c r="R1037" i="1"/>
  <c r="Q1037" i="1"/>
  <c r="B1037" i="1"/>
  <c r="AA1035" i="1"/>
  <c r="Z1035" i="1"/>
  <c r="Y1035" i="1"/>
  <c r="X1035" i="1"/>
  <c r="W1035" i="1"/>
  <c r="V1035" i="1"/>
  <c r="U1035" i="1"/>
  <c r="T1035" i="1"/>
  <c r="S1035" i="1"/>
  <c r="R1035" i="1"/>
  <c r="Q1035" i="1"/>
  <c r="B1035" i="1"/>
  <c r="AA1033" i="1"/>
  <c r="Z1033" i="1"/>
  <c r="Y1033" i="1"/>
  <c r="X1033" i="1"/>
  <c r="W1033" i="1"/>
  <c r="V1033" i="1"/>
  <c r="U1033" i="1"/>
  <c r="T1033" i="1"/>
  <c r="S1033" i="1"/>
  <c r="R1033" i="1"/>
  <c r="Q1033" i="1"/>
  <c r="B1033" i="1"/>
  <c r="AA1031" i="1"/>
  <c r="Z1031" i="1"/>
  <c r="Y1031" i="1"/>
  <c r="X1031" i="1"/>
  <c r="W1031" i="1"/>
  <c r="V1031" i="1"/>
  <c r="U1031" i="1"/>
  <c r="T1031" i="1"/>
  <c r="S1031" i="1"/>
  <c r="R1031" i="1"/>
  <c r="Q1031" i="1"/>
  <c r="B1031" i="1"/>
  <c r="AA1028" i="1"/>
  <c r="Z1028" i="1"/>
  <c r="Y1028" i="1"/>
  <c r="X1028" i="1"/>
  <c r="W1028" i="1"/>
  <c r="V1028" i="1"/>
  <c r="U1028" i="1"/>
  <c r="T1028" i="1"/>
  <c r="S1028" i="1"/>
  <c r="R1028" i="1"/>
  <c r="Q1028" i="1"/>
  <c r="B1028" i="1"/>
  <c r="AA1026" i="1"/>
  <c r="Z1026" i="1"/>
  <c r="Y1026" i="1"/>
  <c r="X1026" i="1"/>
  <c r="W1026" i="1"/>
  <c r="V1026" i="1"/>
  <c r="U1026" i="1"/>
  <c r="T1026" i="1"/>
  <c r="S1026" i="1"/>
  <c r="R1026" i="1"/>
  <c r="Q1026" i="1"/>
  <c r="B1026" i="1"/>
  <c r="AA1024" i="1"/>
  <c r="Z1024" i="1"/>
  <c r="Y1024" i="1"/>
  <c r="X1024" i="1"/>
  <c r="W1024" i="1"/>
  <c r="V1024" i="1"/>
  <c r="U1024" i="1"/>
  <c r="T1024" i="1"/>
  <c r="S1024" i="1"/>
  <c r="R1024" i="1"/>
  <c r="Q1024" i="1"/>
  <c r="B1024" i="1"/>
  <c r="AA1022" i="1"/>
  <c r="Z1022" i="1"/>
  <c r="Y1022" i="1"/>
  <c r="X1022" i="1"/>
  <c r="W1022" i="1"/>
  <c r="V1022" i="1"/>
  <c r="U1022" i="1"/>
  <c r="T1022" i="1"/>
  <c r="S1022" i="1"/>
  <c r="R1022" i="1"/>
  <c r="Q1022" i="1"/>
  <c r="B1022" i="1"/>
  <c r="AA1020" i="1"/>
  <c r="Z1020" i="1"/>
  <c r="Y1020" i="1"/>
  <c r="X1020" i="1"/>
  <c r="W1020" i="1"/>
  <c r="V1020" i="1"/>
  <c r="U1020" i="1"/>
  <c r="T1020" i="1"/>
  <c r="S1020" i="1"/>
  <c r="R1020" i="1"/>
  <c r="Q1020" i="1"/>
  <c r="B1020" i="1"/>
  <c r="AA1018" i="1"/>
  <c r="Z1018" i="1"/>
  <c r="Y1018" i="1"/>
  <c r="X1018" i="1"/>
  <c r="W1018" i="1"/>
  <c r="V1018" i="1"/>
  <c r="U1018" i="1"/>
  <c r="T1018" i="1"/>
  <c r="S1018" i="1"/>
  <c r="R1018" i="1"/>
  <c r="Q1018" i="1"/>
  <c r="B1018" i="1"/>
  <c r="AA1016" i="1"/>
  <c r="Z1016" i="1"/>
  <c r="Y1016" i="1"/>
  <c r="X1016" i="1"/>
  <c r="W1016" i="1"/>
  <c r="V1016" i="1"/>
  <c r="U1016" i="1"/>
  <c r="T1016" i="1"/>
  <c r="S1016" i="1"/>
  <c r="R1016" i="1"/>
  <c r="Q1016" i="1"/>
  <c r="B1016" i="1"/>
  <c r="AA1014" i="1"/>
  <c r="Z1014" i="1"/>
  <c r="Y1014" i="1"/>
  <c r="X1014" i="1"/>
  <c r="W1014" i="1"/>
  <c r="V1014" i="1"/>
  <c r="U1014" i="1"/>
  <c r="T1014" i="1"/>
  <c r="S1014" i="1"/>
  <c r="R1014" i="1"/>
  <c r="Q1014" i="1"/>
  <c r="B1014" i="1"/>
  <c r="AA1012" i="1"/>
  <c r="Z1012" i="1"/>
  <c r="Y1012" i="1"/>
  <c r="X1012" i="1"/>
  <c r="W1012" i="1"/>
  <c r="V1012" i="1"/>
  <c r="U1012" i="1"/>
  <c r="T1012" i="1"/>
  <c r="S1012" i="1"/>
  <c r="R1012" i="1"/>
  <c r="Q1012" i="1"/>
  <c r="B1012" i="1"/>
  <c r="AA1010" i="1"/>
  <c r="Z1010" i="1"/>
  <c r="Y1010" i="1"/>
  <c r="X1010" i="1"/>
  <c r="W1010" i="1"/>
  <c r="V1010" i="1"/>
  <c r="U1010" i="1"/>
  <c r="T1010" i="1"/>
  <c r="S1010" i="1"/>
  <c r="R1010" i="1"/>
  <c r="Q1010" i="1"/>
  <c r="B1010" i="1"/>
  <c r="AA1007" i="1"/>
  <c r="Z1007" i="1"/>
  <c r="Y1007" i="1"/>
  <c r="X1007" i="1"/>
  <c r="W1007" i="1"/>
  <c r="V1007" i="1"/>
  <c r="U1007" i="1"/>
  <c r="T1007" i="1"/>
  <c r="S1007" i="1"/>
  <c r="R1007" i="1"/>
  <c r="Q1007" i="1"/>
  <c r="B1007" i="1"/>
  <c r="AA1005" i="1"/>
  <c r="Z1005" i="1"/>
  <c r="Y1005" i="1"/>
  <c r="X1005" i="1"/>
  <c r="W1005" i="1"/>
  <c r="V1005" i="1"/>
  <c r="U1005" i="1"/>
  <c r="T1005" i="1"/>
  <c r="S1005" i="1"/>
  <c r="R1005" i="1"/>
  <c r="Q1005" i="1"/>
  <c r="B1005" i="1"/>
  <c r="AA1003" i="1"/>
  <c r="Z1003" i="1"/>
  <c r="Y1003" i="1"/>
  <c r="X1003" i="1"/>
  <c r="W1003" i="1"/>
  <c r="V1003" i="1"/>
  <c r="U1003" i="1"/>
  <c r="T1003" i="1"/>
  <c r="S1003" i="1"/>
  <c r="R1003" i="1"/>
  <c r="Q1003" i="1"/>
  <c r="B1003" i="1"/>
  <c r="AA999" i="1"/>
  <c r="Z999" i="1"/>
  <c r="Y999" i="1"/>
  <c r="X999" i="1"/>
  <c r="W999" i="1"/>
  <c r="V999" i="1"/>
  <c r="U999" i="1"/>
  <c r="T999" i="1"/>
  <c r="S999" i="1"/>
  <c r="R999" i="1"/>
  <c r="Q999" i="1"/>
  <c r="B999" i="1"/>
  <c r="AA997" i="1"/>
  <c r="Z997" i="1"/>
  <c r="Y997" i="1"/>
  <c r="X997" i="1"/>
  <c r="W997" i="1"/>
  <c r="V997" i="1"/>
  <c r="U997" i="1"/>
  <c r="T997" i="1"/>
  <c r="S997" i="1"/>
  <c r="R997" i="1"/>
  <c r="Q997" i="1"/>
  <c r="B997" i="1"/>
  <c r="AA995" i="1"/>
  <c r="Z995" i="1"/>
  <c r="Y995" i="1"/>
  <c r="X995" i="1"/>
  <c r="W995" i="1"/>
  <c r="V995" i="1"/>
  <c r="U995" i="1"/>
  <c r="T995" i="1"/>
  <c r="S995" i="1"/>
  <c r="R995" i="1"/>
  <c r="Q995" i="1"/>
  <c r="B995" i="1"/>
  <c r="AA993" i="1"/>
  <c r="Z993" i="1"/>
  <c r="Y993" i="1"/>
  <c r="X993" i="1"/>
  <c r="W993" i="1"/>
  <c r="V993" i="1"/>
  <c r="U993" i="1"/>
  <c r="T993" i="1"/>
  <c r="S993" i="1"/>
  <c r="R993" i="1"/>
  <c r="Q993" i="1"/>
  <c r="B993" i="1"/>
  <c r="AA990" i="1"/>
  <c r="Z990" i="1"/>
  <c r="Y990" i="1"/>
  <c r="X990" i="1"/>
  <c r="W990" i="1"/>
  <c r="V990" i="1"/>
  <c r="U990" i="1"/>
  <c r="T990" i="1"/>
  <c r="S990" i="1"/>
  <c r="R990" i="1"/>
  <c r="Q990" i="1"/>
  <c r="B990" i="1"/>
  <c r="AA988" i="1"/>
  <c r="Z988" i="1"/>
  <c r="Y988" i="1"/>
  <c r="X988" i="1"/>
  <c r="W988" i="1"/>
  <c r="V988" i="1"/>
  <c r="U988" i="1"/>
  <c r="T988" i="1"/>
  <c r="S988" i="1"/>
  <c r="R988" i="1"/>
  <c r="Q988" i="1"/>
  <c r="B988" i="1"/>
  <c r="AA986" i="1"/>
  <c r="Z986" i="1"/>
  <c r="Y986" i="1"/>
  <c r="X986" i="1"/>
  <c r="W986" i="1"/>
  <c r="V986" i="1"/>
  <c r="U986" i="1"/>
  <c r="T986" i="1"/>
  <c r="S986" i="1"/>
  <c r="R986" i="1"/>
  <c r="Q986" i="1"/>
  <c r="B986" i="1"/>
  <c r="AA984" i="1"/>
  <c r="Z984" i="1"/>
  <c r="Y984" i="1"/>
  <c r="X984" i="1"/>
  <c r="W984" i="1"/>
  <c r="V984" i="1"/>
  <c r="U984" i="1"/>
  <c r="T984" i="1"/>
  <c r="S984" i="1"/>
  <c r="R984" i="1"/>
  <c r="Q984" i="1"/>
  <c r="B984" i="1"/>
  <c r="AA982" i="1"/>
  <c r="Z982" i="1"/>
  <c r="Y982" i="1"/>
  <c r="X982" i="1"/>
  <c r="W982" i="1"/>
  <c r="V982" i="1"/>
  <c r="U982" i="1"/>
  <c r="T982" i="1"/>
  <c r="S982" i="1"/>
  <c r="R982" i="1"/>
  <c r="Q982" i="1"/>
  <c r="B982" i="1"/>
  <c r="AA980" i="1"/>
  <c r="Z980" i="1"/>
  <c r="Y980" i="1"/>
  <c r="X980" i="1"/>
  <c r="W980" i="1"/>
  <c r="V980" i="1"/>
  <c r="U980" i="1"/>
  <c r="T980" i="1"/>
  <c r="S980" i="1"/>
  <c r="R980" i="1"/>
  <c r="Q980" i="1"/>
  <c r="B980" i="1"/>
  <c r="AA978" i="1"/>
  <c r="Z978" i="1"/>
  <c r="Y978" i="1"/>
  <c r="X978" i="1"/>
  <c r="W978" i="1"/>
  <c r="V978" i="1"/>
  <c r="U978" i="1"/>
  <c r="T978" i="1"/>
  <c r="S978" i="1"/>
  <c r="R978" i="1"/>
  <c r="Q978" i="1"/>
  <c r="B978" i="1"/>
  <c r="AA976" i="1"/>
  <c r="Z976" i="1"/>
  <c r="Y976" i="1"/>
  <c r="X976" i="1"/>
  <c r="W976" i="1"/>
  <c r="V976" i="1"/>
  <c r="U976" i="1"/>
  <c r="T976" i="1"/>
  <c r="S976" i="1"/>
  <c r="R976" i="1"/>
  <c r="Q976" i="1"/>
  <c r="B976" i="1"/>
  <c r="AA974" i="1"/>
  <c r="Z974" i="1"/>
  <c r="Y974" i="1"/>
  <c r="X974" i="1"/>
  <c r="W974" i="1"/>
  <c r="V974" i="1"/>
  <c r="U974" i="1"/>
  <c r="T974" i="1"/>
  <c r="S974" i="1"/>
  <c r="R974" i="1"/>
  <c r="Q974" i="1"/>
  <c r="B974" i="1"/>
  <c r="AA972" i="1"/>
  <c r="Z972" i="1"/>
  <c r="Y972" i="1"/>
  <c r="X972" i="1"/>
  <c r="W972" i="1"/>
  <c r="V972" i="1"/>
  <c r="U972" i="1"/>
  <c r="T972" i="1"/>
  <c r="S972" i="1"/>
  <c r="R972" i="1"/>
  <c r="Q972" i="1"/>
  <c r="B972" i="1"/>
  <c r="AA970" i="1"/>
  <c r="Z970" i="1"/>
  <c r="Y970" i="1"/>
  <c r="X970" i="1"/>
  <c r="W970" i="1"/>
  <c r="V970" i="1"/>
  <c r="U970" i="1"/>
  <c r="T970" i="1"/>
  <c r="S970" i="1"/>
  <c r="R970" i="1"/>
  <c r="Q970" i="1"/>
  <c r="B970" i="1"/>
  <c r="AA968" i="1"/>
  <c r="Z968" i="1"/>
  <c r="Y968" i="1"/>
  <c r="X968" i="1"/>
  <c r="W968" i="1"/>
  <c r="V968" i="1"/>
  <c r="U968" i="1"/>
  <c r="T968" i="1"/>
  <c r="S968" i="1"/>
  <c r="R968" i="1"/>
  <c r="Q968" i="1"/>
  <c r="B968" i="1"/>
  <c r="AA966" i="1"/>
  <c r="Z966" i="1"/>
  <c r="Y966" i="1"/>
  <c r="X966" i="1"/>
  <c r="W966" i="1"/>
  <c r="V966" i="1"/>
  <c r="U966" i="1"/>
  <c r="T966" i="1"/>
  <c r="S966" i="1"/>
  <c r="R966" i="1"/>
  <c r="Q966" i="1"/>
  <c r="B966" i="1"/>
  <c r="AA964" i="1"/>
  <c r="Z964" i="1"/>
  <c r="Y964" i="1"/>
  <c r="X964" i="1"/>
  <c r="W964" i="1"/>
  <c r="V964" i="1"/>
  <c r="U964" i="1"/>
  <c r="T964" i="1"/>
  <c r="S964" i="1"/>
  <c r="R964" i="1"/>
  <c r="Q964" i="1"/>
  <c r="B964" i="1"/>
  <c r="AA962" i="1"/>
  <c r="Z962" i="1"/>
  <c r="Y962" i="1"/>
  <c r="X962" i="1"/>
  <c r="W962" i="1"/>
  <c r="V962" i="1"/>
  <c r="U962" i="1"/>
  <c r="T962" i="1"/>
  <c r="S962" i="1"/>
  <c r="R962" i="1"/>
  <c r="Q962" i="1"/>
  <c r="B962" i="1"/>
  <c r="AA960" i="1"/>
  <c r="Z960" i="1"/>
  <c r="Y960" i="1"/>
  <c r="X960" i="1"/>
  <c r="W960" i="1"/>
  <c r="V960" i="1"/>
  <c r="U960" i="1"/>
  <c r="T960" i="1"/>
  <c r="S960" i="1"/>
  <c r="R960" i="1"/>
  <c r="Q960" i="1"/>
  <c r="B960" i="1"/>
  <c r="AA958" i="1"/>
  <c r="Z958" i="1"/>
  <c r="Y958" i="1"/>
  <c r="X958" i="1"/>
  <c r="W958" i="1"/>
  <c r="V958" i="1"/>
  <c r="U958" i="1"/>
  <c r="T958" i="1"/>
  <c r="S958" i="1"/>
  <c r="R958" i="1"/>
  <c r="Q958" i="1"/>
  <c r="B958" i="1"/>
  <c r="AA956" i="1"/>
  <c r="Z956" i="1"/>
  <c r="Y956" i="1"/>
  <c r="X956" i="1"/>
  <c r="W956" i="1"/>
  <c r="V956" i="1"/>
  <c r="U956" i="1"/>
  <c r="T956" i="1"/>
  <c r="S956" i="1"/>
  <c r="R956" i="1"/>
  <c r="Q956" i="1"/>
  <c r="B956" i="1"/>
  <c r="AA954" i="1"/>
  <c r="Z954" i="1"/>
  <c r="Y954" i="1"/>
  <c r="X954" i="1"/>
  <c r="W954" i="1"/>
  <c r="V954" i="1"/>
  <c r="U954" i="1"/>
  <c r="T954" i="1"/>
  <c r="S954" i="1"/>
  <c r="R954" i="1"/>
  <c r="Q954" i="1"/>
  <c r="B954" i="1"/>
  <c r="AA952" i="1"/>
  <c r="Z952" i="1"/>
  <c r="Y952" i="1"/>
  <c r="X952" i="1"/>
  <c r="W952" i="1"/>
  <c r="V952" i="1"/>
  <c r="U952" i="1"/>
  <c r="T952" i="1"/>
  <c r="S952" i="1"/>
  <c r="R952" i="1"/>
  <c r="Q952" i="1"/>
  <c r="B952" i="1"/>
  <c r="AA949" i="1"/>
  <c r="Z949" i="1"/>
  <c r="Y949" i="1"/>
  <c r="X949" i="1"/>
  <c r="W949" i="1"/>
  <c r="V949" i="1"/>
  <c r="U949" i="1"/>
  <c r="T949" i="1"/>
  <c r="S949" i="1"/>
  <c r="R949" i="1"/>
  <c r="Q949" i="1"/>
  <c r="B949" i="1"/>
  <c r="AA947" i="1"/>
  <c r="Z947" i="1"/>
  <c r="Y947" i="1"/>
  <c r="X947" i="1"/>
  <c r="W947" i="1"/>
  <c r="V947" i="1"/>
  <c r="U947" i="1"/>
  <c r="T947" i="1"/>
  <c r="S947" i="1"/>
  <c r="R947" i="1"/>
  <c r="Q947" i="1"/>
  <c r="B947" i="1"/>
  <c r="AA943" i="1"/>
  <c r="Z943" i="1"/>
  <c r="Y943" i="1"/>
  <c r="X943" i="1"/>
  <c r="W943" i="1"/>
  <c r="V943" i="1"/>
  <c r="U943" i="1"/>
  <c r="T943" i="1"/>
  <c r="S943" i="1"/>
  <c r="R943" i="1"/>
  <c r="Q943" i="1"/>
  <c r="B943" i="1"/>
  <c r="AA941" i="1"/>
  <c r="Z941" i="1"/>
  <c r="Y941" i="1"/>
  <c r="X941" i="1"/>
  <c r="W941" i="1"/>
  <c r="V941" i="1"/>
  <c r="U941" i="1"/>
  <c r="T941" i="1"/>
  <c r="S941" i="1"/>
  <c r="R941" i="1"/>
  <c r="Q941" i="1"/>
  <c r="B941" i="1"/>
  <c r="AA938" i="1"/>
  <c r="Z938" i="1"/>
  <c r="Y938" i="1"/>
  <c r="X938" i="1"/>
  <c r="W938" i="1"/>
  <c r="V938" i="1"/>
  <c r="U938" i="1"/>
  <c r="T938" i="1"/>
  <c r="S938" i="1"/>
  <c r="R938" i="1"/>
  <c r="Q938" i="1"/>
  <c r="B938" i="1"/>
  <c r="AA936" i="1"/>
  <c r="Z936" i="1"/>
  <c r="Y936" i="1"/>
  <c r="X936" i="1"/>
  <c r="W936" i="1"/>
  <c r="V936" i="1"/>
  <c r="U936" i="1"/>
  <c r="T936" i="1"/>
  <c r="S936" i="1"/>
  <c r="R936" i="1"/>
  <c r="Q936" i="1"/>
  <c r="B936" i="1"/>
  <c r="AA934" i="1"/>
  <c r="Z934" i="1"/>
  <c r="Y934" i="1"/>
  <c r="X934" i="1"/>
  <c r="W934" i="1"/>
  <c r="V934" i="1"/>
  <c r="U934" i="1"/>
  <c r="T934" i="1"/>
  <c r="S934" i="1"/>
  <c r="R934" i="1"/>
  <c r="Q934" i="1"/>
  <c r="B934" i="1"/>
  <c r="AA931" i="1"/>
  <c r="Z931" i="1"/>
  <c r="Y931" i="1"/>
  <c r="X931" i="1"/>
  <c r="W931" i="1"/>
  <c r="V931" i="1"/>
  <c r="U931" i="1"/>
  <c r="T931" i="1"/>
  <c r="S931" i="1"/>
  <c r="R931" i="1"/>
  <c r="Q931" i="1"/>
  <c r="B931" i="1"/>
  <c r="AA929" i="1"/>
  <c r="Z929" i="1"/>
  <c r="Y929" i="1"/>
  <c r="X929" i="1"/>
  <c r="W929" i="1"/>
  <c r="V929" i="1"/>
  <c r="U929" i="1"/>
  <c r="T929" i="1"/>
  <c r="S929" i="1"/>
  <c r="R929" i="1"/>
  <c r="Q929" i="1"/>
  <c r="B929" i="1"/>
  <c r="AA927" i="1"/>
  <c r="Z927" i="1"/>
  <c r="Y927" i="1"/>
  <c r="X927" i="1"/>
  <c r="W927" i="1"/>
  <c r="V927" i="1"/>
  <c r="U927" i="1"/>
  <c r="T927" i="1"/>
  <c r="S927" i="1"/>
  <c r="R927" i="1"/>
  <c r="Q927" i="1"/>
  <c r="B927" i="1"/>
  <c r="AA925" i="1"/>
  <c r="Z925" i="1"/>
  <c r="Y925" i="1"/>
  <c r="X925" i="1"/>
  <c r="W925" i="1"/>
  <c r="V925" i="1"/>
  <c r="U925" i="1"/>
  <c r="T925" i="1"/>
  <c r="S925" i="1"/>
  <c r="R925" i="1"/>
  <c r="Q925" i="1"/>
  <c r="B925" i="1"/>
  <c r="AA923" i="1"/>
  <c r="Z923" i="1"/>
  <c r="Y923" i="1"/>
  <c r="X923" i="1"/>
  <c r="W923" i="1"/>
  <c r="V923" i="1"/>
  <c r="U923" i="1"/>
  <c r="T923" i="1"/>
  <c r="S923" i="1"/>
  <c r="R923" i="1"/>
  <c r="Q923" i="1"/>
  <c r="B923" i="1"/>
  <c r="AA921" i="1"/>
  <c r="Z921" i="1"/>
  <c r="Y921" i="1"/>
  <c r="X921" i="1"/>
  <c r="W921" i="1"/>
  <c r="V921" i="1"/>
  <c r="U921" i="1"/>
  <c r="T921" i="1"/>
  <c r="S921" i="1"/>
  <c r="R921" i="1"/>
  <c r="Q921" i="1"/>
  <c r="B921" i="1"/>
  <c r="AA919" i="1"/>
  <c r="Z919" i="1"/>
  <c r="Y919" i="1"/>
  <c r="X919" i="1"/>
  <c r="W919" i="1"/>
  <c r="V919" i="1"/>
  <c r="U919" i="1"/>
  <c r="T919" i="1"/>
  <c r="S919" i="1"/>
  <c r="R919" i="1"/>
  <c r="Q919" i="1"/>
  <c r="B919" i="1"/>
  <c r="AA917" i="1"/>
  <c r="Z917" i="1"/>
  <c r="Y917" i="1"/>
  <c r="X917" i="1"/>
  <c r="W917" i="1"/>
  <c r="V917" i="1"/>
  <c r="U917" i="1"/>
  <c r="T917" i="1"/>
  <c r="S917" i="1"/>
  <c r="R917" i="1"/>
  <c r="Q917" i="1"/>
  <c r="B917" i="1"/>
  <c r="AA915" i="1"/>
  <c r="Z915" i="1"/>
  <c r="Y915" i="1"/>
  <c r="X915" i="1"/>
  <c r="W915" i="1"/>
  <c r="V915" i="1"/>
  <c r="U915" i="1"/>
  <c r="T915" i="1"/>
  <c r="S915" i="1"/>
  <c r="R915" i="1"/>
  <c r="Q915" i="1"/>
  <c r="B915" i="1"/>
  <c r="AA913" i="1"/>
  <c r="Z913" i="1"/>
  <c r="Y913" i="1"/>
  <c r="X913" i="1"/>
  <c r="W913" i="1"/>
  <c r="V913" i="1"/>
  <c r="U913" i="1"/>
  <c r="T913" i="1"/>
  <c r="S913" i="1"/>
  <c r="R913" i="1"/>
  <c r="Q913" i="1"/>
  <c r="B913" i="1"/>
  <c r="AA910" i="1"/>
  <c r="Z910" i="1"/>
  <c r="Y910" i="1"/>
  <c r="X910" i="1"/>
  <c r="W910" i="1"/>
  <c r="V910" i="1"/>
  <c r="U910" i="1"/>
  <c r="T910" i="1"/>
  <c r="S910" i="1"/>
  <c r="R910" i="1"/>
  <c r="Q910" i="1"/>
  <c r="B910" i="1"/>
  <c r="AA907" i="1"/>
  <c r="Z907" i="1"/>
  <c r="Y907" i="1"/>
  <c r="X907" i="1"/>
  <c r="W907" i="1"/>
  <c r="V907" i="1"/>
  <c r="U907" i="1"/>
  <c r="T907" i="1"/>
  <c r="S907" i="1"/>
  <c r="R907" i="1"/>
  <c r="Q907" i="1"/>
  <c r="B907" i="1"/>
  <c r="AA905" i="1"/>
  <c r="Z905" i="1"/>
  <c r="Y905" i="1"/>
  <c r="X905" i="1"/>
  <c r="W905" i="1"/>
  <c r="V905" i="1"/>
  <c r="U905" i="1"/>
  <c r="T905" i="1"/>
  <c r="S905" i="1"/>
  <c r="R905" i="1"/>
  <c r="Q905" i="1"/>
  <c r="B905" i="1"/>
  <c r="AA903" i="1"/>
  <c r="Z903" i="1"/>
  <c r="Y903" i="1"/>
  <c r="X903" i="1"/>
  <c r="W903" i="1"/>
  <c r="V903" i="1"/>
  <c r="U903" i="1"/>
  <c r="T903" i="1"/>
  <c r="S903" i="1"/>
  <c r="R903" i="1"/>
  <c r="Q903" i="1"/>
  <c r="B903" i="1"/>
  <c r="AA901" i="1"/>
  <c r="Z901" i="1"/>
  <c r="Y901" i="1"/>
  <c r="X901" i="1"/>
  <c r="W901" i="1"/>
  <c r="V901" i="1"/>
  <c r="U901" i="1"/>
  <c r="T901" i="1"/>
  <c r="S901" i="1"/>
  <c r="R901" i="1"/>
  <c r="Q901" i="1"/>
  <c r="B901" i="1"/>
  <c r="AA898" i="1"/>
  <c r="Z898" i="1"/>
  <c r="Y898" i="1"/>
  <c r="X898" i="1"/>
  <c r="W898" i="1"/>
  <c r="V898" i="1"/>
  <c r="U898" i="1"/>
  <c r="T898" i="1"/>
  <c r="S898" i="1"/>
  <c r="R898" i="1"/>
  <c r="Q898" i="1"/>
  <c r="B898" i="1"/>
  <c r="AA896" i="1"/>
  <c r="Z896" i="1"/>
  <c r="Y896" i="1"/>
  <c r="X896" i="1"/>
  <c r="W896" i="1"/>
  <c r="V896" i="1"/>
  <c r="U896" i="1"/>
  <c r="T896" i="1"/>
  <c r="S896" i="1"/>
  <c r="R896" i="1"/>
  <c r="Q896" i="1"/>
  <c r="B896" i="1"/>
  <c r="AA894" i="1"/>
  <c r="Z894" i="1"/>
  <c r="Y894" i="1"/>
  <c r="X894" i="1"/>
  <c r="W894" i="1"/>
  <c r="V894" i="1"/>
  <c r="U894" i="1"/>
  <c r="T894" i="1"/>
  <c r="S894" i="1"/>
  <c r="R894" i="1"/>
  <c r="Q894" i="1"/>
  <c r="B894" i="1"/>
  <c r="AA892" i="1"/>
  <c r="Z892" i="1"/>
  <c r="Y892" i="1"/>
  <c r="X892" i="1"/>
  <c r="W892" i="1"/>
  <c r="V892" i="1"/>
  <c r="U892" i="1"/>
  <c r="T892" i="1"/>
  <c r="S892" i="1"/>
  <c r="R892" i="1"/>
  <c r="Q892" i="1"/>
  <c r="B892" i="1"/>
  <c r="AA890" i="1"/>
  <c r="Z890" i="1"/>
  <c r="Y890" i="1"/>
  <c r="X890" i="1"/>
  <c r="W890" i="1"/>
  <c r="V890" i="1"/>
  <c r="U890" i="1"/>
  <c r="T890" i="1"/>
  <c r="S890" i="1"/>
  <c r="R890" i="1"/>
  <c r="Q890" i="1"/>
  <c r="B890" i="1"/>
  <c r="AA888" i="1"/>
  <c r="Z888" i="1"/>
  <c r="Y888" i="1"/>
  <c r="X888" i="1"/>
  <c r="W888" i="1"/>
  <c r="V888" i="1"/>
  <c r="U888" i="1"/>
  <c r="T888" i="1"/>
  <c r="S888" i="1"/>
  <c r="R888" i="1"/>
  <c r="Q888" i="1"/>
  <c r="B888" i="1"/>
  <c r="AA886" i="1"/>
  <c r="Z886" i="1"/>
  <c r="Y886" i="1"/>
  <c r="X886" i="1"/>
  <c r="W886" i="1"/>
  <c r="V886" i="1"/>
  <c r="U886" i="1"/>
  <c r="T886" i="1"/>
  <c r="S886" i="1"/>
  <c r="R886" i="1"/>
  <c r="Q886" i="1"/>
  <c r="B886" i="1"/>
  <c r="AA884" i="1"/>
  <c r="Z884" i="1"/>
  <c r="Y884" i="1"/>
  <c r="X884" i="1"/>
  <c r="W884" i="1"/>
  <c r="V884" i="1"/>
  <c r="U884" i="1"/>
  <c r="T884" i="1"/>
  <c r="S884" i="1"/>
  <c r="R884" i="1"/>
  <c r="Q884" i="1"/>
  <c r="B884" i="1"/>
  <c r="AA881" i="1"/>
  <c r="Z881" i="1"/>
  <c r="Y881" i="1"/>
  <c r="X881" i="1"/>
  <c r="W881" i="1"/>
  <c r="V881" i="1"/>
  <c r="U881" i="1"/>
  <c r="T881" i="1"/>
  <c r="S881" i="1"/>
  <c r="R881" i="1"/>
  <c r="Q881" i="1"/>
  <c r="B881" i="1"/>
  <c r="AA878" i="1"/>
  <c r="Z878" i="1"/>
  <c r="Y878" i="1"/>
  <c r="X878" i="1"/>
  <c r="W878" i="1"/>
  <c r="V878" i="1"/>
  <c r="U878" i="1"/>
  <c r="T878" i="1"/>
  <c r="S878" i="1"/>
  <c r="R878" i="1"/>
  <c r="Q878" i="1"/>
  <c r="B878" i="1"/>
  <c r="AA875" i="1"/>
  <c r="Z875" i="1"/>
  <c r="Y875" i="1"/>
  <c r="X875" i="1"/>
  <c r="W875" i="1"/>
  <c r="V875" i="1"/>
  <c r="U875" i="1"/>
  <c r="T875" i="1"/>
  <c r="S875" i="1"/>
  <c r="R875" i="1"/>
  <c r="Q875" i="1"/>
  <c r="B875" i="1"/>
  <c r="AA872" i="1"/>
  <c r="Z872" i="1"/>
  <c r="Y872" i="1"/>
  <c r="X872" i="1"/>
  <c r="W872" i="1"/>
  <c r="V872" i="1"/>
  <c r="U872" i="1"/>
  <c r="T872" i="1"/>
  <c r="S872" i="1"/>
  <c r="R872" i="1"/>
  <c r="Q872" i="1"/>
  <c r="B872" i="1"/>
  <c r="AA869" i="1"/>
  <c r="Z869" i="1"/>
  <c r="Y869" i="1"/>
  <c r="X869" i="1"/>
  <c r="W869" i="1"/>
  <c r="V869" i="1"/>
  <c r="U869" i="1"/>
  <c r="T869" i="1"/>
  <c r="S869" i="1"/>
  <c r="R869" i="1"/>
  <c r="Q869" i="1"/>
  <c r="B869" i="1"/>
  <c r="AA866" i="1"/>
  <c r="Z866" i="1"/>
  <c r="Y866" i="1"/>
  <c r="X866" i="1"/>
  <c r="W866" i="1"/>
  <c r="V866" i="1"/>
  <c r="U866" i="1"/>
  <c r="T866" i="1"/>
  <c r="S866" i="1"/>
  <c r="R866" i="1"/>
  <c r="Q866" i="1"/>
  <c r="B866" i="1"/>
  <c r="AA863" i="1"/>
  <c r="Z863" i="1"/>
  <c r="Y863" i="1"/>
  <c r="X863" i="1"/>
  <c r="W863" i="1"/>
  <c r="V863" i="1"/>
  <c r="U863" i="1"/>
  <c r="T863" i="1"/>
  <c r="S863" i="1"/>
  <c r="R863" i="1"/>
  <c r="Q863" i="1"/>
  <c r="B863" i="1"/>
  <c r="AA860" i="1"/>
  <c r="Z860" i="1"/>
  <c r="Y860" i="1"/>
  <c r="X860" i="1"/>
  <c r="W860" i="1"/>
  <c r="V860" i="1"/>
  <c r="U860" i="1"/>
  <c r="T860" i="1"/>
  <c r="S860" i="1"/>
  <c r="R860" i="1"/>
  <c r="Q860" i="1"/>
  <c r="B860" i="1"/>
  <c r="AA858" i="1"/>
  <c r="Z858" i="1"/>
  <c r="Y858" i="1"/>
  <c r="X858" i="1"/>
  <c r="W858" i="1"/>
  <c r="V858" i="1"/>
  <c r="U858" i="1"/>
  <c r="T858" i="1"/>
  <c r="S858" i="1"/>
  <c r="R858" i="1"/>
  <c r="Q858" i="1"/>
  <c r="B858" i="1"/>
  <c r="AA854" i="1"/>
  <c r="Z854" i="1"/>
  <c r="Y854" i="1"/>
  <c r="X854" i="1"/>
  <c r="W854" i="1"/>
  <c r="V854" i="1"/>
  <c r="U854" i="1"/>
  <c r="T854" i="1"/>
  <c r="S854" i="1"/>
  <c r="R854" i="1"/>
  <c r="Q854" i="1"/>
  <c r="B854" i="1"/>
  <c r="AA851" i="1"/>
  <c r="Z851" i="1"/>
  <c r="Y851" i="1"/>
  <c r="X851" i="1"/>
  <c r="W851" i="1"/>
  <c r="V851" i="1"/>
  <c r="U851" i="1"/>
  <c r="T851" i="1"/>
  <c r="S851" i="1"/>
  <c r="R851" i="1"/>
  <c r="Q851" i="1"/>
  <c r="B851" i="1"/>
  <c r="AA848" i="1"/>
  <c r="Z848" i="1"/>
  <c r="Y848" i="1"/>
  <c r="X848" i="1"/>
  <c r="W848" i="1"/>
  <c r="V848" i="1"/>
  <c r="U848" i="1"/>
  <c r="T848" i="1"/>
  <c r="S848" i="1"/>
  <c r="R848" i="1"/>
  <c r="Q848" i="1"/>
  <c r="B848" i="1"/>
  <c r="AA846" i="1"/>
  <c r="Z846" i="1"/>
  <c r="Y846" i="1"/>
  <c r="X846" i="1"/>
  <c r="W846" i="1"/>
  <c r="V846" i="1"/>
  <c r="U846" i="1"/>
  <c r="T846" i="1"/>
  <c r="S846" i="1"/>
  <c r="R846" i="1"/>
  <c r="Q846" i="1"/>
  <c r="B846" i="1"/>
  <c r="AA844" i="1"/>
  <c r="Z844" i="1"/>
  <c r="Y844" i="1"/>
  <c r="X844" i="1"/>
  <c r="W844" i="1"/>
  <c r="V844" i="1"/>
  <c r="U844" i="1"/>
  <c r="T844" i="1"/>
  <c r="S844" i="1"/>
  <c r="R844" i="1"/>
  <c r="Q844" i="1"/>
  <c r="B844" i="1"/>
  <c r="AA842" i="1"/>
  <c r="Z842" i="1"/>
  <c r="Y842" i="1"/>
  <c r="X842" i="1"/>
  <c r="W842" i="1"/>
  <c r="V842" i="1"/>
  <c r="U842" i="1"/>
  <c r="T842" i="1"/>
  <c r="S842" i="1"/>
  <c r="R842" i="1"/>
  <c r="Q842" i="1"/>
  <c r="B842" i="1"/>
  <c r="AA840" i="1"/>
  <c r="Z840" i="1"/>
  <c r="Y840" i="1"/>
  <c r="X840" i="1"/>
  <c r="W840" i="1"/>
  <c r="V840" i="1"/>
  <c r="U840" i="1"/>
  <c r="T840" i="1"/>
  <c r="S840" i="1"/>
  <c r="R840" i="1"/>
  <c r="Q840" i="1"/>
  <c r="B840" i="1"/>
  <c r="AA837" i="1"/>
  <c r="Z837" i="1"/>
  <c r="Y837" i="1"/>
  <c r="X837" i="1"/>
  <c r="W837" i="1"/>
  <c r="V837" i="1"/>
  <c r="U837" i="1"/>
  <c r="T837" i="1"/>
  <c r="S837" i="1"/>
  <c r="R837" i="1"/>
  <c r="Q837" i="1"/>
  <c r="B837" i="1"/>
  <c r="AA834" i="1"/>
  <c r="Z834" i="1"/>
  <c r="Y834" i="1"/>
  <c r="X834" i="1"/>
  <c r="W834" i="1"/>
  <c r="V834" i="1"/>
  <c r="U834" i="1"/>
  <c r="T834" i="1"/>
  <c r="S834" i="1"/>
  <c r="R834" i="1"/>
  <c r="Q834" i="1"/>
  <c r="B834" i="1"/>
  <c r="AA830" i="1"/>
  <c r="Z830" i="1"/>
  <c r="Y830" i="1"/>
  <c r="X830" i="1"/>
  <c r="W830" i="1"/>
  <c r="V830" i="1"/>
  <c r="U830" i="1"/>
  <c r="T830" i="1"/>
  <c r="S830" i="1"/>
  <c r="R830" i="1"/>
  <c r="Q830" i="1"/>
  <c r="B830" i="1"/>
  <c r="AA827" i="1"/>
  <c r="Z827" i="1"/>
  <c r="Y827" i="1"/>
  <c r="X827" i="1"/>
  <c r="W827" i="1"/>
  <c r="V827" i="1"/>
  <c r="U827" i="1"/>
  <c r="T827" i="1"/>
  <c r="S827" i="1"/>
  <c r="R827" i="1"/>
  <c r="Q827" i="1"/>
  <c r="B827" i="1"/>
  <c r="AA825" i="1"/>
  <c r="Z825" i="1"/>
  <c r="Y825" i="1"/>
  <c r="X825" i="1"/>
  <c r="W825" i="1"/>
  <c r="V825" i="1"/>
  <c r="U825" i="1"/>
  <c r="T825" i="1"/>
  <c r="S825" i="1"/>
  <c r="R825" i="1"/>
  <c r="Q825" i="1"/>
  <c r="B825" i="1"/>
  <c r="AA823" i="1"/>
  <c r="Z823" i="1"/>
  <c r="Y823" i="1"/>
  <c r="X823" i="1"/>
  <c r="W823" i="1"/>
  <c r="V823" i="1"/>
  <c r="U823" i="1"/>
  <c r="T823" i="1"/>
  <c r="S823" i="1"/>
  <c r="R823" i="1"/>
  <c r="Q823" i="1"/>
  <c r="B823" i="1"/>
  <c r="AA821" i="1"/>
  <c r="Z821" i="1"/>
  <c r="Y821" i="1"/>
  <c r="X821" i="1"/>
  <c r="W821" i="1"/>
  <c r="V821" i="1"/>
  <c r="U821" i="1"/>
  <c r="T821" i="1"/>
  <c r="S821" i="1"/>
  <c r="R821" i="1"/>
  <c r="Q821" i="1"/>
  <c r="B821" i="1"/>
  <c r="AA815" i="1"/>
  <c r="Z815" i="1"/>
  <c r="Y815" i="1"/>
  <c r="X815" i="1"/>
  <c r="W815" i="1"/>
  <c r="V815" i="1"/>
  <c r="U815" i="1"/>
  <c r="T815" i="1"/>
  <c r="S815" i="1"/>
  <c r="R815" i="1"/>
  <c r="Q815" i="1"/>
  <c r="B815" i="1"/>
  <c r="AA813" i="1"/>
  <c r="Z813" i="1"/>
  <c r="Y813" i="1"/>
  <c r="X813" i="1"/>
  <c r="W813" i="1"/>
  <c r="V813" i="1"/>
  <c r="U813" i="1"/>
  <c r="T813" i="1"/>
  <c r="S813" i="1"/>
  <c r="R813" i="1"/>
  <c r="Q813" i="1"/>
  <c r="B813" i="1"/>
  <c r="AA811" i="1"/>
  <c r="Z811" i="1"/>
  <c r="Y811" i="1"/>
  <c r="X811" i="1"/>
  <c r="W811" i="1"/>
  <c r="V811" i="1"/>
  <c r="U811" i="1"/>
  <c r="T811" i="1"/>
  <c r="S811" i="1"/>
  <c r="R811" i="1"/>
  <c r="Q811" i="1"/>
  <c r="B811" i="1"/>
  <c r="AA809" i="1"/>
  <c r="Z809" i="1"/>
  <c r="Y809" i="1"/>
  <c r="X809" i="1"/>
  <c r="W809" i="1"/>
  <c r="V809" i="1"/>
  <c r="U809" i="1"/>
  <c r="T809" i="1"/>
  <c r="S809" i="1"/>
  <c r="R809" i="1"/>
  <c r="Q809" i="1"/>
  <c r="B809" i="1"/>
  <c r="AA807" i="1"/>
  <c r="Z807" i="1"/>
  <c r="Y807" i="1"/>
  <c r="X807" i="1"/>
  <c r="W807" i="1"/>
  <c r="V807" i="1"/>
  <c r="U807" i="1"/>
  <c r="T807" i="1"/>
  <c r="S807" i="1"/>
  <c r="R807" i="1"/>
  <c r="Q807" i="1"/>
  <c r="B807" i="1"/>
  <c r="AA805" i="1"/>
  <c r="Z805" i="1"/>
  <c r="Y805" i="1"/>
  <c r="X805" i="1"/>
  <c r="W805" i="1"/>
  <c r="V805" i="1"/>
  <c r="U805" i="1"/>
  <c r="T805" i="1"/>
  <c r="S805" i="1"/>
  <c r="R805" i="1"/>
  <c r="Q805" i="1"/>
  <c r="B805" i="1"/>
  <c r="AA803" i="1"/>
  <c r="Z803" i="1"/>
  <c r="Y803" i="1"/>
  <c r="X803" i="1"/>
  <c r="W803" i="1"/>
  <c r="V803" i="1"/>
  <c r="U803" i="1"/>
  <c r="T803" i="1"/>
  <c r="S803" i="1"/>
  <c r="R803" i="1"/>
  <c r="Q803" i="1"/>
  <c r="B803" i="1"/>
  <c r="AA799" i="1"/>
  <c r="Z799" i="1"/>
  <c r="Y799" i="1"/>
  <c r="X799" i="1"/>
  <c r="W799" i="1"/>
  <c r="V799" i="1"/>
  <c r="U799" i="1"/>
  <c r="T799" i="1"/>
  <c r="S799" i="1"/>
  <c r="R799" i="1"/>
  <c r="Q799" i="1"/>
  <c r="B799" i="1"/>
  <c r="AA796" i="1"/>
  <c r="Z796" i="1"/>
  <c r="Y796" i="1"/>
  <c r="X796" i="1"/>
  <c r="W796" i="1"/>
  <c r="V796" i="1"/>
  <c r="U796" i="1"/>
  <c r="T796" i="1"/>
  <c r="S796" i="1"/>
  <c r="R796" i="1"/>
  <c r="Q796" i="1"/>
  <c r="B796" i="1"/>
  <c r="AA794" i="1"/>
  <c r="Z794" i="1"/>
  <c r="Y794" i="1"/>
  <c r="X794" i="1"/>
  <c r="W794" i="1"/>
  <c r="V794" i="1"/>
  <c r="U794" i="1"/>
  <c r="T794" i="1"/>
  <c r="S794" i="1"/>
  <c r="R794" i="1"/>
  <c r="Q794" i="1"/>
  <c r="B794" i="1"/>
  <c r="AA792" i="1"/>
  <c r="Z792" i="1"/>
  <c r="Y792" i="1"/>
  <c r="X792" i="1"/>
  <c r="W792" i="1"/>
  <c r="V792" i="1"/>
  <c r="U792" i="1"/>
  <c r="T792" i="1"/>
  <c r="S792" i="1"/>
  <c r="R792" i="1"/>
  <c r="Q792" i="1"/>
  <c r="B792" i="1"/>
  <c r="AA790" i="1"/>
  <c r="Z790" i="1"/>
  <c r="Y790" i="1"/>
  <c r="X790" i="1"/>
  <c r="W790" i="1"/>
  <c r="V790" i="1"/>
  <c r="U790" i="1"/>
  <c r="T790" i="1"/>
  <c r="S790" i="1"/>
  <c r="R790" i="1"/>
  <c r="Q790" i="1"/>
  <c r="B790" i="1"/>
  <c r="AA785" i="1"/>
  <c r="Z785" i="1"/>
  <c r="Y785" i="1"/>
  <c r="X785" i="1"/>
  <c r="W785" i="1"/>
  <c r="V785" i="1"/>
  <c r="U785" i="1"/>
  <c r="T785" i="1"/>
  <c r="S785" i="1"/>
  <c r="R785" i="1"/>
  <c r="Q785" i="1"/>
  <c r="B785" i="1"/>
  <c r="AA783" i="1"/>
  <c r="Z783" i="1"/>
  <c r="Y783" i="1"/>
  <c r="X783" i="1"/>
  <c r="W783" i="1"/>
  <c r="V783" i="1"/>
  <c r="U783" i="1"/>
  <c r="T783" i="1"/>
  <c r="S783" i="1"/>
  <c r="R783" i="1"/>
  <c r="Q783" i="1"/>
  <c r="B783" i="1"/>
  <c r="AA781" i="1"/>
  <c r="Z781" i="1"/>
  <c r="Y781" i="1"/>
  <c r="X781" i="1"/>
  <c r="W781" i="1"/>
  <c r="V781" i="1"/>
  <c r="U781" i="1"/>
  <c r="T781" i="1"/>
  <c r="S781" i="1"/>
  <c r="R781" i="1"/>
  <c r="Q781" i="1"/>
  <c r="B781" i="1"/>
  <c r="AA779" i="1"/>
  <c r="Z779" i="1"/>
  <c r="Y779" i="1"/>
  <c r="X779" i="1"/>
  <c r="W779" i="1"/>
  <c r="V779" i="1"/>
  <c r="U779" i="1"/>
  <c r="T779" i="1"/>
  <c r="S779" i="1"/>
  <c r="R779" i="1"/>
  <c r="Q779" i="1"/>
  <c r="B779" i="1"/>
  <c r="AA777" i="1"/>
  <c r="Z777" i="1"/>
  <c r="Y777" i="1"/>
  <c r="X777" i="1"/>
  <c r="W777" i="1"/>
  <c r="V777" i="1"/>
  <c r="U777" i="1"/>
  <c r="T777" i="1"/>
  <c r="S777" i="1"/>
  <c r="R777" i="1"/>
  <c r="Q777" i="1"/>
  <c r="B777" i="1"/>
  <c r="AA775" i="1"/>
  <c r="Z775" i="1"/>
  <c r="Y775" i="1"/>
  <c r="X775" i="1"/>
  <c r="W775" i="1"/>
  <c r="V775" i="1"/>
  <c r="U775" i="1"/>
  <c r="T775" i="1"/>
  <c r="S775" i="1"/>
  <c r="R775" i="1"/>
  <c r="Q775" i="1"/>
  <c r="B775" i="1"/>
  <c r="AA773" i="1"/>
  <c r="Z773" i="1"/>
  <c r="Y773" i="1"/>
  <c r="X773" i="1"/>
  <c r="W773" i="1"/>
  <c r="V773" i="1"/>
  <c r="U773" i="1"/>
  <c r="T773" i="1"/>
  <c r="S773" i="1"/>
  <c r="R773" i="1"/>
  <c r="Q773" i="1"/>
  <c r="B773" i="1"/>
  <c r="AA770" i="1"/>
  <c r="Z770" i="1"/>
  <c r="Y770" i="1"/>
  <c r="X770" i="1"/>
  <c r="W770" i="1"/>
  <c r="V770" i="1"/>
  <c r="U770" i="1"/>
  <c r="T770" i="1"/>
  <c r="S770" i="1"/>
  <c r="R770" i="1"/>
  <c r="Q770" i="1"/>
  <c r="B770" i="1"/>
  <c r="AA768" i="1"/>
  <c r="Z768" i="1"/>
  <c r="Y768" i="1"/>
  <c r="X768" i="1"/>
  <c r="W768" i="1"/>
  <c r="V768" i="1"/>
  <c r="U768" i="1"/>
  <c r="T768" i="1"/>
  <c r="S768" i="1"/>
  <c r="R768" i="1"/>
  <c r="Q768" i="1"/>
  <c r="B768" i="1"/>
  <c r="AA765" i="1"/>
  <c r="Z765" i="1"/>
  <c r="Y765" i="1"/>
  <c r="X765" i="1"/>
  <c r="W765" i="1"/>
  <c r="V765" i="1"/>
  <c r="U765" i="1"/>
  <c r="T765" i="1"/>
  <c r="S765" i="1"/>
  <c r="R765" i="1"/>
  <c r="Q765" i="1"/>
  <c r="B765" i="1"/>
  <c r="AA763" i="1"/>
  <c r="Z763" i="1"/>
  <c r="Y763" i="1"/>
  <c r="X763" i="1"/>
  <c r="W763" i="1"/>
  <c r="V763" i="1"/>
  <c r="U763" i="1"/>
  <c r="T763" i="1"/>
  <c r="S763" i="1"/>
  <c r="R763" i="1"/>
  <c r="Q763" i="1"/>
  <c r="B763" i="1"/>
  <c r="AA760" i="1"/>
  <c r="Z760" i="1"/>
  <c r="Y760" i="1"/>
  <c r="X760" i="1"/>
  <c r="W760" i="1"/>
  <c r="V760" i="1"/>
  <c r="U760" i="1"/>
  <c r="T760" i="1"/>
  <c r="S760" i="1"/>
  <c r="R760" i="1"/>
  <c r="Q760" i="1"/>
  <c r="B760" i="1"/>
  <c r="AA757" i="1"/>
  <c r="Z757" i="1"/>
  <c r="Y757" i="1"/>
  <c r="X757" i="1"/>
  <c r="W757" i="1"/>
  <c r="V757" i="1"/>
  <c r="U757" i="1"/>
  <c r="T757" i="1"/>
  <c r="S757" i="1"/>
  <c r="R757" i="1"/>
  <c r="Q757" i="1"/>
  <c r="B757" i="1"/>
  <c r="AA755" i="1"/>
  <c r="Z755" i="1"/>
  <c r="Y755" i="1"/>
  <c r="X755" i="1"/>
  <c r="W755" i="1"/>
  <c r="V755" i="1"/>
  <c r="U755" i="1"/>
  <c r="T755" i="1"/>
  <c r="S755" i="1"/>
  <c r="R755" i="1"/>
  <c r="Q755" i="1"/>
  <c r="B755" i="1"/>
  <c r="AA753" i="1"/>
  <c r="Z753" i="1"/>
  <c r="Y753" i="1"/>
  <c r="X753" i="1"/>
  <c r="W753" i="1"/>
  <c r="V753" i="1"/>
  <c r="U753" i="1"/>
  <c r="T753" i="1"/>
  <c r="S753" i="1"/>
  <c r="R753" i="1"/>
  <c r="Q753" i="1"/>
  <c r="B753" i="1"/>
  <c r="AA744" i="1"/>
  <c r="Z744" i="1"/>
  <c r="Y744" i="1"/>
  <c r="X744" i="1"/>
  <c r="W744" i="1"/>
  <c r="V744" i="1"/>
  <c r="U744" i="1"/>
  <c r="T744" i="1"/>
  <c r="S744" i="1"/>
  <c r="R744" i="1"/>
  <c r="Q744" i="1"/>
  <c r="B744" i="1"/>
  <c r="AA741" i="1"/>
  <c r="Z741" i="1"/>
  <c r="Y741" i="1"/>
  <c r="X741" i="1"/>
  <c r="W741" i="1"/>
  <c r="V741" i="1"/>
  <c r="U741" i="1"/>
  <c r="T741" i="1"/>
  <c r="S741" i="1"/>
  <c r="R741" i="1"/>
  <c r="Q741" i="1"/>
  <c r="B741" i="1"/>
  <c r="AA739" i="1"/>
  <c r="Z739" i="1"/>
  <c r="Y739" i="1"/>
  <c r="X739" i="1"/>
  <c r="W739" i="1"/>
  <c r="V739" i="1"/>
  <c r="U739" i="1"/>
  <c r="T739" i="1"/>
  <c r="S739" i="1"/>
  <c r="R739" i="1"/>
  <c r="Q739" i="1"/>
  <c r="B739" i="1"/>
  <c r="AA737" i="1"/>
  <c r="Z737" i="1"/>
  <c r="Y737" i="1"/>
  <c r="X737" i="1"/>
  <c r="W737" i="1"/>
  <c r="V737" i="1"/>
  <c r="U737" i="1"/>
  <c r="T737" i="1"/>
  <c r="S737" i="1"/>
  <c r="R737" i="1"/>
  <c r="Q737" i="1"/>
  <c r="B737" i="1"/>
  <c r="AA735" i="1"/>
  <c r="Z735" i="1"/>
  <c r="Y735" i="1"/>
  <c r="X735" i="1"/>
  <c r="W735" i="1"/>
  <c r="V735" i="1"/>
  <c r="U735" i="1"/>
  <c r="T735" i="1"/>
  <c r="S735" i="1"/>
  <c r="R735" i="1"/>
  <c r="Q735" i="1"/>
  <c r="B735" i="1"/>
  <c r="AA733" i="1"/>
  <c r="Z733" i="1"/>
  <c r="Y733" i="1"/>
  <c r="X733" i="1"/>
  <c r="W733" i="1"/>
  <c r="V733" i="1"/>
  <c r="U733" i="1"/>
  <c r="T733" i="1"/>
  <c r="S733" i="1"/>
  <c r="R733" i="1"/>
  <c r="Q733" i="1"/>
  <c r="B733" i="1"/>
  <c r="AA731" i="1"/>
  <c r="Z731" i="1"/>
  <c r="Y731" i="1"/>
  <c r="X731" i="1"/>
  <c r="W731" i="1"/>
  <c r="V731" i="1"/>
  <c r="U731" i="1"/>
  <c r="T731" i="1"/>
  <c r="S731" i="1"/>
  <c r="R731" i="1"/>
  <c r="Q731" i="1"/>
  <c r="B731" i="1"/>
  <c r="AA729" i="1"/>
  <c r="Z729" i="1"/>
  <c r="Y729" i="1"/>
  <c r="X729" i="1"/>
  <c r="W729" i="1"/>
  <c r="V729" i="1"/>
  <c r="U729" i="1"/>
  <c r="T729" i="1"/>
  <c r="S729" i="1"/>
  <c r="R729" i="1"/>
  <c r="Q729" i="1"/>
  <c r="B729" i="1"/>
  <c r="AA727" i="1"/>
  <c r="Z727" i="1"/>
  <c r="Y727" i="1"/>
  <c r="X727" i="1"/>
  <c r="W727" i="1"/>
  <c r="V727" i="1"/>
  <c r="U727" i="1"/>
  <c r="T727" i="1"/>
  <c r="S727" i="1"/>
  <c r="R727" i="1"/>
  <c r="Q727" i="1"/>
  <c r="B727" i="1"/>
  <c r="AA725" i="1"/>
  <c r="Z725" i="1"/>
  <c r="Y725" i="1"/>
  <c r="X725" i="1"/>
  <c r="W725" i="1"/>
  <c r="V725" i="1"/>
  <c r="U725" i="1"/>
  <c r="T725" i="1"/>
  <c r="S725" i="1"/>
  <c r="R725" i="1"/>
  <c r="Q725" i="1"/>
  <c r="B725" i="1"/>
  <c r="AA723" i="1"/>
  <c r="Z723" i="1"/>
  <c r="Y723" i="1"/>
  <c r="X723" i="1"/>
  <c r="W723" i="1"/>
  <c r="V723" i="1"/>
  <c r="U723" i="1"/>
  <c r="T723" i="1"/>
  <c r="S723" i="1"/>
  <c r="R723" i="1"/>
  <c r="Q723" i="1"/>
  <c r="B723" i="1"/>
  <c r="AA721" i="1"/>
  <c r="Z721" i="1"/>
  <c r="Y721" i="1"/>
  <c r="X721" i="1"/>
  <c r="W721" i="1"/>
  <c r="V721" i="1"/>
  <c r="U721" i="1"/>
  <c r="T721" i="1"/>
  <c r="S721" i="1"/>
  <c r="R721" i="1"/>
  <c r="Q721" i="1"/>
  <c r="B721" i="1"/>
  <c r="AA718" i="1"/>
  <c r="Z718" i="1"/>
  <c r="Y718" i="1"/>
  <c r="X718" i="1"/>
  <c r="W718" i="1"/>
  <c r="V718" i="1"/>
  <c r="U718" i="1"/>
  <c r="T718" i="1"/>
  <c r="S718" i="1"/>
  <c r="R718" i="1"/>
  <c r="Q718" i="1"/>
  <c r="B718" i="1"/>
  <c r="AA715" i="1"/>
  <c r="Z715" i="1"/>
  <c r="Y715" i="1"/>
  <c r="X715" i="1"/>
  <c r="W715" i="1"/>
  <c r="V715" i="1"/>
  <c r="U715" i="1"/>
  <c r="T715" i="1"/>
  <c r="S715" i="1"/>
  <c r="R715" i="1"/>
  <c r="Q715" i="1"/>
  <c r="B715" i="1"/>
  <c r="AA712" i="1"/>
  <c r="Z712" i="1"/>
  <c r="Y712" i="1"/>
  <c r="X712" i="1"/>
  <c r="W712" i="1"/>
  <c r="V712" i="1"/>
  <c r="U712" i="1"/>
  <c r="T712" i="1"/>
  <c r="S712" i="1"/>
  <c r="R712" i="1"/>
  <c r="Q712" i="1"/>
  <c r="B712" i="1"/>
  <c r="AA709" i="1"/>
  <c r="Z709" i="1"/>
  <c r="Y709" i="1"/>
  <c r="X709" i="1"/>
  <c r="W709" i="1"/>
  <c r="V709" i="1"/>
  <c r="U709" i="1"/>
  <c r="T709" i="1"/>
  <c r="S709" i="1"/>
  <c r="R709" i="1"/>
  <c r="Q709" i="1"/>
  <c r="B709" i="1"/>
  <c r="AA706" i="1"/>
  <c r="Z706" i="1"/>
  <c r="Y706" i="1"/>
  <c r="X706" i="1"/>
  <c r="W706" i="1"/>
  <c r="V706" i="1"/>
  <c r="U706" i="1"/>
  <c r="T706" i="1"/>
  <c r="S706" i="1"/>
  <c r="R706" i="1"/>
  <c r="Q706" i="1"/>
  <c r="B706" i="1"/>
  <c r="AA703" i="1"/>
  <c r="Z703" i="1"/>
  <c r="Y703" i="1"/>
  <c r="X703" i="1"/>
  <c r="W703" i="1"/>
  <c r="V703" i="1"/>
  <c r="U703" i="1"/>
  <c r="T703" i="1"/>
  <c r="S703" i="1"/>
  <c r="R703" i="1"/>
  <c r="Q703" i="1"/>
  <c r="B703" i="1"/>
  <c r="AA701" i="1"/>
  <c r="Z701" i="1"/>
  <c r="Y701" i="1"/>
  <c r="X701" i="1"/>
  <c r="W701" i="1"/>
  <c r="V701" i="1"/>
  <c r="U701" i="1"/>
  <c r="T701" i="1"/>
  <c r="S701" i="1"/>
  <c r="R701" i="1"/>
  <c r="Q701" i="1"/>
  <c r="B701" i="1"/>
  <c r="AA699" i="1"/>
  <c r="Z699" i="1"/>
  <c r="Y699" i="1"/>
  <c r="X699" i="1"/>
  <c r="W699" i="1"/>
  <c r="V699" i="1"/>
  <c r="U699" i="1"/>
  <c r="T699" i="1"/>
  <c r="S699" i="1"/>
  <c r="R699" i="1"/>
  <c r="Q699" i="1"/>
  <c r="B699" i="1"/>
  <c r="AA697" i="1"/>
  <c r="Z697" i="1"/>
  <c r="Y697" i="1"/>
  <c r="X697" i="1"/>
  <c r="W697" i="1"/>
  <c r="V697" i="1"/>
  <c r="U697" i="1"/>
  <c r="T697" i="1"/>
  <c r="S697" i="1"/>
  <c r="R697" i="1"/>
  <c r="Q697" i="1"/>
  <c r="B697" i="1"/>
  <c r="AA695" i="1"/>
  <c r="Z695" i="1"/>
  <c r="Y695" i="1"/>
  <c r="X695" i="1"/>
  <c r="W695" i="1"/>
  <c r="V695" i="1"/>
  <c r="U695" i="1"/>
  <c r="T695" i="1"/>
  <c r="S695" i="1"/>
  <c r="R695" i="1"/>
  <c r="Q695" i="1"/>
  <c r="B695" i="1"/>
  <c r="AA693" i="1"/>
  <c r="Z693" i="1"/>
  <c r="Y693" i="1"/>
  <c r="X693" i="1"/>
  <c r="W693" i="1"/>
  <c r="V693" i="1"/>
  <c r="U693" i="1"/>
  <c r="T693" i="1"/>
  <c r="S693" i="1"/>
  <c r="R693" i="1"/>
  <c r="Q693" i="1"/>
  <c r="B693" i="1"/>
  <c r="AA691" i="1"/>
  <c r="Z691" i="1"/>
  <c r="Y691" i="1"/>
  <c r="X691" i="1"/>
  <c r="W691" i="1"/>
  <c r="V691" i="1"/>
  <c r="U691" i="1"/>
  <c r="T691" i="1"/>
  <c r="S691" i="1"/>
  <c r="R691" i="1"/>
  <c r="Q691" i="1"/>
  <c r="B691" i="1"/>
  <c r="AA689" i="1"/>
  <c r="Z689" i="1"/>
  <c r="Y689" i="1"/>
  <c r="X689" i="1"/>
  <c r="W689" i="1"/>
  <c r="V689" i="1"/>
  <c r="U689" i="1"/>
  <c r="T689" i="1"/>
  <c r="S689" i="1"/>
  <c r="R689" i="1"/>
  <c r="Q689" i="1"/>
  <c r="B689" i="1"/>
  <c r="AA687" i="1"/>
  <c r="Z687" i="1"/>
  <c r="Y687" i="1"/>
  <c r="X687" i="1"/>
  <c r="W687" i="1"/>
  <c r="V687" i="1"/>
  <c r="U687" i="1"/>
  <c r="T687" i="1"/>
  <c r="S687" i="1"/>
  <c r="R687" i="1"/>
  <c r="Q687" i="1"/>
  <c r="B687" i="1"/>
  <c r="AA685" i="1"/>
  <c r="Z685" i="1"/>
  <c r="Y685" i="1"/>
  <c r="X685" i="1"/>
  <c r="W685" i="1"/>
  <c r="V685" i="1"/>
  <c r="U685" i="1"/>
  <c r="T685" i="1"/>
  <c r="S685" i="1"/>
  <c r="R685" i="1"/>
  <c r="Q685" i="1"/>
  <c r="B685" i="1"/>
  <c r="AA683" i="1"/>
  <c r="Z683" i="1"/>
  <c r="Y683" i="1"/>
  <c r="X683" i="1"/>
  <c r="W683" i="1"/>
  <c r="V683" i="1"/>
  <c r="U683" i="1"/>
  <c r="T683" i="1"/>
  <c r="S683" i="1"/>
  <c r="R683" i="1"/>
  <c r="Q683" i="1"/>
  <c r="B683" i="1"/>
  <c r="AA679" i="1"/>
  <c r="Z679" i="1"/>
  <c r="Y679" i="1"/>
  <c r="X679" i="1"/>
  <c r="W679" i="1"/>
  <c r="V679" i="1"/>
  <c r="U679" i="1"/>
  <c r="T679" i="1"/>
  <c r="S679" i="1"/>
  <c r="R679" i="1"/>
  <c r="Q679" i="1"/>
  <c r="B679" i="1"/>
  <c r="AA677" i="1"/>
  <c r="Z677" i="1"/>
  <c r="Y677" i="1"/>
  <c r="X677" i="1"/>
  <c r="W677" i="1"/>
  <c r="V677" i="1"/>
  <c r="U677" i="1"/>
  <c r="T677" i="1"/>
  <c r="S677" i="1"/>
  <c r="R677" i="1"/>
  <c r="Q677" i="1"/>
  <c r="B677" i="1"/>
  <c r="AA675" i="1"/>
  <c r="Z675" i="1"/>
  <c r="Y675" i="1"/>
  <c r="X675" i="1"/>
  <c r="W675" i="1"/>
  <c r="V675" i="1"/>
  <c r="U675" i="1"/>
  <c r="T675" i="1"/>
  <c r="S675" i="1"/>
  <c r="R675" i="1"/>
  <c r="Q675" i="1"/>
  <c r="B675" i="1"/>
  <c r="AA673" i="1"/>
  <c r="Z673" i="1"/>
  <c r="Y673" i="1"/>
  <c r="X673" i="1"/>
  <c r="W673" i="1"/>
  <c r="V673" i="1"/>
  <c r="U673" i="1"/>
  <c r="T673" i="1"/>
  <c r="S673" i="1"/>
  <c r="R673" i="1"/>
  <c r="Q673" i="1"/>
  <c r="B673" i="1"/>
  <c r="AA671" i="1"/>
  <c r="Z671" i="1"/>
  <c r="Y671" i="1"/>
  <c r="X671" i="1"/>
  <c r="W671" i="1"/>
  <c r="V671" i="1"/>
  <c r="U671" i="1"/>
  <c r="T671" i="1"/>
  <c r="S671" i="1"/>
  <c r="R671" i="1"/>
  <c r="Q671" i="1"/>
  <c r="B671" i="1"/>
  <c r="AA668" i="1"/>
  <c r="Z668" i="1"/>
  <c r="Y668" i="1"/>
  <c r="X668" i="1"/>
  <c r="W668" i="1"/>
  <c r="V668" i="1"/>
  <c r="U668" i="1"/>
  <c r="T668" i="1"/>
  <c r="S668" i="1"/>
  <c r="R668" i="1"/>
  <c r="Q668" i="1"/>
  <c r="B668" i="1"/>
  <c r="AA666" i="1"/>
  <c r="Z666" i="1"/>
  <c r="Y666" i="1"/>
  <c r="X666" i="1"/>
  <c r="W666" i="1"/>
  <c r="V666" i="1"/>
  <c r="U666" i="1"/>
  <c r="T666" i="1"/>
  <c r="S666" i="1"/>
  <c r="R666" i="1"/>
  <c r="Q666" i="1"/>
  <c r="B666" i="1"/>
  <c r="AA664" i="1"/>
  <c r="Z664" i="1"/>
  <c r="Y664" i="1"/>
  <c r="X664" i="1"/>
  <c r="W664" i="1"/>
  <c r="V664" i="1"/>
  <c r="U664" i="1"/>
  <c r="T664" i="1"/>
  <c r="S664" i="1"/>
  <c r="R664" i="1"/>
  <c r="Q664" i="1"/>
  <c r="B664" i="1"/>
  <c r="AA662" i="1"/>
  <c r="Z662" i="1"/>
  <c r="Y662" i="1"/>
  <c r="X662" i="1"/>
  <c r="W662" i="1"/>
  <c r="V662" i="1"/>
  <c r="U662" i="1"/>
  <c r="T662" i="1"/>
  <c r="S662" i="1"/>
  <c r="R662" i="1"/>
  <c r="Q662" i="1"/>
  <c r="B662" i="1"/>
  <c r="AA659" i="1"/>
  <c r="Z659" i="1"/>
  <c r="Y659" i="1"/>
  <c r="X659" i="1"/>
  <c r="W659" i="1"/>
  <c r="V659" i="1"/>
  <c r="U659" i="1"/>
  <c r="T659" i="1"/>
  <c r="S659" i="1"/>
  <c r="R659" i="1"/>
  <c r="Q659" i="1"/>
  <c r="B659" i="1"/>
  <c r="AA657" i="1"/>
  <c r="Z657" i="1"/>
  <c r="Y657" i="1"/>
  <c r="X657" i="1"/>
  <c r="W657" i="1"/>
  <c r="V657" i="1"/>
  <c r="U657" i="1"/>
  <c r="T657" i="1"/>
  <c r="S657" i="1"/>
  <c r="R657" i="1"/>
  <c r="Q657" i="1"/>
  <c r="B657" i="1"/>
  <c r="AA655" i="1"/>
  <c r="Z655" i="1"/>
  <c r="Y655" i="1"/>
  <c r="X655" i="1"/>
  <c r="W655" i="1"/>
  <c r="V655" i="1"/>
  <c r="U655" i="1"/>
  <c r="T655" i="1"/>
  <c r="S655" i="1"/>
  <c r="R655" i="1"/>
  <c r="Q655" i="1"/>
  <c r="B655" i="1"/>
  <c r="AA652" i="1"/>
  <c r="Z652" i="1"/>
  <c r="Y652" i="1"/>
  <c r="X652" i="1"/>
  <c r="W652" i="1"/>
  <c r="V652" i="1"/>
  <c r="U652" i="1"/>
  <c r="T652" i="1"/>
  <c r="S652" i="1"/>
  <c r="R652" i="1"/>
  <c r="Q652" i="1"/>
  <c r="B652" i="1"/>
  <c r="AA649" i="1"/>
  <c r="Z649" i="1"/>
  <c r="Y649" i="1"/>
  <c r="X649" i="1"/>
  <c r="W649" i="1"/>
  <c r="V649" i="1"/>
  <c r="U649" i="1"/>
  <c r="T649" i="1"/>
  <c r="S649" i="1"/>
  <c r="R649" i="1"/>
  <c r="Q649" i="1"/>
  <c r="B649" i="1"/>
  <c r="AA647" i="1"/>
  <c r="Z647" i="1"/>
  <c r="Y647" i="1"/>
  <c r="X647" i="1"/>
  <c r="W647" i="1"/>
  <c r="V647" i="1"/>
  <c r="U647" i="1"/>
  <c r="T647" i="1"/>
  <c r="S647" i="1"/>
  <c r="R647" i="1"/>
  <c r="Q647" i="1"/>
  <c r="B647" i="1"/>
  <c r="AA643" i="1"/>
  <c r="Z643" i="1"/>
  <c r="Y643" i="1"/>
  <c r="X643" i="1"/>
  <c r="W643" i="1"/>
  <c r="V643" i="1"/>
  <c r="U643" i="1"/>
  <c r="T643" i="1"/>
  <c r="S643" i="1"/>
  <c r="R643" i="1"/>
  <c r="Q643" i="1"/>
  <c r="B643" i="1"/>
  <c r="AA640" i="1"/>
  <c r="Z640" i="1"/>
  <c r="Y640" i="1"/>
  <c r="X640" i="1"/>
  <c r="W640" i="1"/>
  <c r="V640" i="1"/>
  <c r="U640" i="1"/>
  <c r="T640" i="1"/>
  <c r="S640" i="1"/>
  <c r="R640" i="1"/>
  <c r="Q640" i="1"/>
  <c r="B640" i="1"/>
  <c r="AA637" i="1"/>
  <c r="Z637" i="1"/>
  <c r="Y637" i="1"/>
  <c r="X637" i="1"/>
  <c r="W637" i="1"/>
  <c r="V637" i="1"/>
  <c r="U637" i="1"/>
  <c r="T637" i="1"/>
  <c r="S637" i="1"/>
  <c r="R637" i="1"/>
  <c r="Q637" i="1"/>
  <c r="B637" i="1"/>
  <c r="AA635" i="1"/>
  <c r="Z635" i="1"/>
  <c r="Y635" i="1"/>
  <c r="X635" i="1"/>
  <c r="W635" i="1"/>
  <c r="V635" i="1"/>
  <c r="U635" i="1"/>
  <c r="T635" i="1"/>
  <c r="S635" i="1"/>
  <c r="R635" i="1"/>
  <c r="Q635" i="1"/>
  <c r="B635" i="1"/>
  <c r="AA633" i="1"/>
  <c r="Z633" i="1"/>
  <c r="Y633" i="1"/>
  <c r="X633" i="1"/>
  <c r="W633" i="1"/>
  <c r="V633" i="1"/>
  <c r="U633" i="1"/>
  <c r="T633" i="1"/>
  <c r="S633" i="1"/>
  <c r="R633" i="1"/>
  <c r="Q633" i="1"/>
  <c r="B633" i="1"/>
  <c r="AA630" i="1"/>
  <c r="Z630" i="1"/>
  <c r="Y630" i="1"/>
  <c r="X630" i="1"/>
  <c r="W630" i="1"/>
  <c r="V630" i="1"/>
  <c r="U630" i="1"/>
  <c r="T630" i="1"/>
  <c r="S630" i="1"/>
  <c r="R630" i="1"/>
  <c r="Q630" i="1"/>
  <c r="B630" i="1"/>
  <c r="AA628" i="1"/>
  <c r="Z628" i="1"/>
  <c r="Y628" i="1"/>
  <c r="X628" i="1"/>
  <c r="W628" i="1"/>
  <c r="V628" i="1"/>
  <c r="U628" i="1"/>
  <c r="T628" i="1"/>
  <c r="S628" i="1"/>
  <c r="R628" i="1"/>
  <c r="Q628" i="1"/>
  <c r="B628" i="1"/>
  <c r="AA626" i="1"/>
  <c r="Z626" i="1"/>
  <c r="Y626" i="1"/>
  <c r="X626" i="1"/>
  <c r="W626" i="1"/>
  <c r="V626" i="1"/>
  <c r="U626" i="1"/>
  <c r="T626" i="1"/>
  <c r="S626" i="1"/>
  <c r="R626" i="1"/>
  <c r="Q626" i="1"/>
  <c r="B626" i="1"/>
  <c r="AA624" i="1"/>
  <c r="Z624" i="1"/>
  <c r="Y624" i="1"/>
  <c r="X624" i="1"/>
  <c r="W624" i="1"/>
  <c r="V624" i="1"/>
  <c r="U624" i="1"/>
  <c r="T624" i="1"/>
  <c r="S624" i="1"/>
  <c r="R624" i="1"/>
  <c r="Q624" i="1"/>
  <c r="B624" i="1"/>
  <c r="AA622" i="1"/>
  <c r="Z622" i="1"/>
  <c r="Y622" i="1"/>
  <c r="X622" i="1"/>
  <c r="W622" i="1"/>
  <c r="V622" i="1"/>
  <c r="U622" i="1"/>
  <c r="T622" i="1"/>
  <c r="S622" i="1"/>
  <c r="R622" i="1"/>
  <c r="Q622" i="1"/>
  <c r="B622" i="1"/>
  <c r="AA620" i="1"/>
  <c r="Z620" i="1"/>
  <c r="Y620" i="1"/>
  <c r="X620" i="1"/>
  <c r="W620" i="1"/>
  <c r="V620" i="1"/>
  <c r="U620" i="1"/>
  <c r="T620" i="1"/>
  <c r="S620" i="1"/>
  <c r="R620" i="1"/>
  <c r="Q620" i="1"/>
  <c r="B620" i="1"/>
  <c r="AA617" i="1"/>
  <c r="Z617" i="1"/>
  <c r="Y617" i="1"/>
  <c r="X617" i="1"/>
  <c r="W617" i="1"/>
  <c r="V617" i="1"/>
  <c r="U617" i="1"/>
  <c r="T617" i="1"/>
  <c r="S617" i="1"/>
  <c r="R617" i="1"/>
  <c r="Q617" i="1"/>
  <c r="B617" i="1"/>
  <c r="AA615" i="1"/>
  <c r="Z615" i="1"/>
  <c r="Y615" i="1"/>
  <c r="X615" i="1"/>
  <c r="W615" i="1"/>
  <c r="V615" i="1"/>
  <c r="U615" i="1"/>
  <c r="T615" i="1"/>
  <c r="S615" i="1"/>
  <c r="R615" i="1"/>
  <c r="Q615" i="1"/>
  <c r="B615" i="1"/>
  <c r="AA612" i="1"/>
  <c r="Z612" i="1"/>
  <c r="Y612" i="1"/>
  <c r="X612" i="1"/>
  <c r="W612" i="1"/>
  <c r="V612" i="1"/>
  <c r="U612" i="1"/>
  <c r="T612" i="1"/>
  <c r="S612" i="1"/>
  <c r="R612" i="1"/>
  <c r="Q612" i="1"/>
  <c r="B612" i="1"/>
  <c r="AA610" i="1"/>
  <c r="Z610" i="1"/>
  <c r="Y610" i="1"/>
  <c r="X610" i="1"/>
  <c r="W610" i="1"/>
  <c r="V610" i="1"/>
  <c r="U610" i="1"/>
  <c r="T610" i="1"/>
  <c r="S610" i="1"/>
  <c r="R610" i="1"/>
  <c r="Q610" i="1"/>
  <c r="B610" i="1"/>
  <c r="AA607" i="1"/>
  <c r="Z607" i="1"/>
  <c r="Y607" i="1"/>
  <c r="X607" i="1"/>
  <c r="W607" i="1"/>
  <c r="V607" i="1"/>
  <c r="U607" i="1"/>
  <c r="T607" i="1"/>
  <c r="S607" i="1"/>
  <c r="R607" i="1"/>
  <c r="Q607" i="1"/>
  <c r="B607" i="1"/>
  <c r="AA605" i="1"/>
  <c r="Z605" i="1"/>
  <c r="Y605" i="1"/>
  <c r="X605" i="1"/>
  <c r="W605" i="1"/>
  <c r="V605" i="1"/>
  <c r="U605" i="1"/>
  <c r="T605" i="1"/>
  <c r="S605" i="1"/>
  <c r="R605" i="1"/>
  <c r="Q605" i="1"/>
  <c r="B605" i="1"/>
  <c r="AA602" i="1"/>
  <c r="Z602" i="1"/>
  <c r="Y602" i="1"/>
  <c r="X602" i="1"/>
  <c r="W602" i="1"/>
  <c r="V602" i="1"/>
  <c r="U602" i="1"/>
  <c r="T602" i="1"/>
  <c r="S602" i="1"/>
  <c r="R602" i="1"/>
  <c r="Q602" i="1"/>
  <c r="B602" i="1"/>
  <c r="AA600" i="1"/>
  <c r="Z600" i="1"/>
  <c r="Y600" i="1"/>
  <c r="X600" i="1"/>
  <c r="W600" i="1"/>
  <c r="V600" i="1"/>
  <c r="U600" i="1"/>
  <c r="T600" i="1"/>
  <c r="S600" i="1"/>
  <c r="R600" i="1"/>
  <c r="Q600" i="1"/>
  <c r="B600" i="1"/>
  <c r="AA597" i="1"/>
  <c r="Z597" i="1"/>
  <c r="Y597" i="1"/>
  <c r="X597" i="1"/>
  <c r="W597" i="1"/>
  <c r="V597" i="1"/>
  <c r="U597" i="1"/>
  <c r="T597" i="1"/>
  <c r="S597" i="1"/>
  <c r="R597" i="1"/>
  <c r="Q597" i="1"/>
  <c r="B597" i="1"/>
  <c r="AA595" i="1"/>
  <c r="Z595" i="1"/>
  <c r="Y595" i="1"/>
  <c r="X595" i="1"/>
  <c r="W595" i="1"/>
  <c r="V595" i="1"/>
  <c r="U595" i="1"/>
  <c r="T595" i="1"/>
  <c r="S595" i="1"/>
  <c r="R595" i="1"/>
  <c r="Q595" i="1"/>
  <c r="B595" i="1"/>
  <c r="AA592" i="1"/>
  <c r="Z592" i="1"/>
  <c r="Y592" i="1"/>
  <c r="X592" i="1"/>
  <c r="W592" i="1"/>
  <c r="V592" i="1"/>
  <c r="U592" i="1"/>
  <c r="T592" i="1"/>
  <c r="S592" i="1"/>
  <c r="R592" i="1"/>
  <c r="Q592" i="1"/>
  <c r="B592" i="1"/>
  <c r="AA588" i="1"/>
  <c r="Z588" i="1"/>
  <c r="Y588" i="1"/>
  <c r="X588" i="1"/>
  <c r="W588" i="1"/>
  <c r="V588" i="1"/>
  <c r="U588" i="1"/>
  <c r="T588" i="1"/>
  <c r="S588" i="1"/>
  <c r="R588" i="1"/>
  <c r="Q588" i="1"/>
  <c r="B588" i="1"/>
  <c r="AA584" i="1"/>
  <c r="Z584" i="1"/>
  <c r="Y584" i="1"/>
  <c r="X584" i="1"/>
  <c r="W584" i="1"/>
  <c r="V584" i="1"/>
  <c r="U584" i="1"/>
  <c r="T584" i="1"/>
  <c r="S584" i="1"/>
  <c r="R584" i="1"/>
  <c r="Q584" i="1"/>
  <c r="B584" i="1"/>
  <c r="AA579" i="1"/>
  <c r="Z579" i="1"/>
  <c r="Y579" i="1"/>
  <c r="X579" i="1"/>
  <c r="W579" i="1"/>
  <c r="V579" i="1"/>
  <c r="U579" i="1"/>
  <c r="T579" i="1"/>
  <c r="S579" i="1"/>
  <c r="R579" i="1"/>
  <c r="Q579" i="1"/>
  <c r="B579" i="1"/>
  <c r="AA573" i="1"/>
  <c r="Z573" i="1"/>
  <c r="Y573" i="1"/>
  <c r="X573" i="1"/>
  <c r="W573" i="1"/>
  <c r="V573" i="1"/>
  <c r="U573" i="1"/>
  <c r="T573" i="1"/>
  <c r="S573" i="1"/>
  <c r="R573" i="1"/>
  <c r="Q573" i="1"/>
  <c r="B573" i="1"/>
  <c r="AA569" i="1"/>
  <c r="Z569" i="1"/>
  <c r="Y569" i="1"/>
  <c r="X569" i="1"/>
  <c r="W569" i="1"/>
  <c r="V569" i="1"/>
  <c r="U569" i="1"/>
  <c r="T569" i="1"/>
  <c r="S569" i="1"/>
  <c r="R569" i="1"/>
  <c r="Q569" i="1"/>
  <c r="B569" i="1"/>
  <c r="AA566" i="1"/>
  <c r="Z566" i="1"/>
  <c r="Y566" i="1"/>
  <c r="X566" i="1"/>
  <c r="W566" i="1"/>
  <c r="V566" i="1"/>
  <c r="U566" i="1"/>
  <c r="T566" i="1"/>
  <c r="S566" i="1"/>
  <c r="R566" i="1"/>
  <c r="Q566" i="1"/>
  <c r="B566" i="1"/>
  <c r="AA564" i="1"/>
  <c r="Z564" i="1"/>
  <c r="Y564" i="1"/>
  <c r="X564" i="1"/>
  <c r="W564" i="1"/>
  <c r="V564" i="1"/>
  <c r="U564" i="1"/>
  <c r="T564" i="1"/>
  <c r="S564" i="1"/>
  <c r="R564" i="1"/>
  <c r="Q564" i="1"/>
  <c r="B564" i="1"/>
  <c r="AA562" i="1"/>
  <c r="Z562" i="1"/>
  <c r="Y562" i="1"/>
  <c r="X562" i="1"/>
  <c r="W562" i="1"/>
  <c r="V562" i="1"/>
  <c r="U562" i="1"/>
  <c r="T562" i="1"/>
  <c r="S562" i="1"/>
  <c r="R562" i="1"/>
  <c r="Q562" i="1"/>
  <c r="B562" i="1"/>
  <c r="AA560" i="1"/>
  <c r="Z560" i="1"/>
  <c r="Y560" i="1"/>
  <c r="X560" i="1"/>
  <c r="W560" i="1"/>
  <c r="V560" i="1"/>
  <c r="U560" i="1"/>
  <c r="T560" i="1"/>
  <c r="S560" i="1"/>
  <c r="R560" i="1"/>
  <c r="Q560" i="1"/>
  <c r="B560" i="1"/>
  <c r="AA558" i="1"/>
  <c r="Z558" i="1"/>
  <c r="Y558" i="1"/>
  <c r="X558" i="1"/>
  <c r="W558" i="1"/>
  <c r="V558" i="1"/>
  <c r="U558" i="1"/>
  <c r="T558" i="1"/>
  <c r="S558" i="1"/>
  <c r="R558" i="1"/>
  <c r="Q558" i="1"/>
  <c r="B558" i="1"/>
  <c r="AA556" i="1"/>
  <c r="Z556" i="1"/>
  <c r="Y556" i="1"/>
  <c r="X556" i="1"/>
  <c r="W556" i="1"/>
  <c r="V556" i="1"/>
  <c r="U556" i="1"/>
  <c r="T556" i="1"/>
  <c r="S556" i="1"/>
  <c r="R556" i="1"/>
  <c r="Q556" i="1"/>
  <c r="B556" i="1"/>
  <c r="AA554" i="1"/>
  <c r="Z554" i="1"/>
  <c r="Y554" i="1"/>
  <c r="X554" i="1"/>
  <c r="W554" i="1"/>
  <c r="V554" i="1"/>
  <c r="U554" i="1"/>
  <c r="T554" i="1"/>
  <c r="S554" i="1"/>
  <c r="R554" i="1"/>
  <c r="Q554" i="1"/>
  <c r="B554" i="1"/>
  <c r="AA552" i="1"/>
  <c r="Z552" i="1"/>
  <c r="Y552" i="1"/>
  <c r="X552" i="1"/>
  <c r="W552" i="1"/>
  <c r="V552" i="1"/>
  <c r="U552" i="1"/>
  <c r="T552" i="1"/>
  <c r="S552" i="1"/>
  <c r="R552" i="1"/>
  <c r="Q552" i="1"/>
  <c r="B552" i="1"/>
  <c r="AA550" i="1"/>
  <c r="Z550" i="1"/>
  <c r="Y550" i="1"/>
  <c r="X550" i="1"/>
  <c r="W550" i="1"/>
  <c r="V550" i="1"/>
  <c r="U550" i="1"/>
  <c r="T550" i="1"/>
  <c r="S550" i="1"/>
  <c r="R550" i="1"/>
  <c r="Q550" i="1"/>
  <c r="B550" i="1"/>
  <c r="AA548" i="1"/>
  <c r="Z548" i="1"/>
  <c r="Y548" i="1"/>
  <c r="X548" i="1"/>
  <c r="W548" i="1"/>
  <c r="V548" i="1"/>
  <c r="U548" i="1"/>
  <c r="T548" i="1"/>
  <c r="S548" i="1"/>
  <c r="R548" i="1"/>
  <c r="Q548" i="1"/>
  <c r="B548" i="1"/>
  <c r="AA546" i="1"/>
  <c r="Z546" i="1"/>
  <c r="Y546" i="1"/>
  <c r="X546" i="1"/>
  <c r="W546" i="1"/>
  <c r="V546" i="1"/>
  <c r="U546" i="1"/>
  <c r="T546" i="1"/>
  <c r="S546" i="1"/>
  <c r="R546" i="1"/>
  <c r="Q546" i="1"/>
  <c r="B546" i="1"/>
  <c r="AA544" i="1"/>
  <c r="Z544" i="1"/>
  <c r="Y544" i="1"/>
  <c r="X544" i="1"/>
  <c r="W544" i="1"/>
  <c r="V544" i="1"/>
  <c r="U544" i="1"/>
  <c r="T544" i="1"/>
  <c r="S544" i="1"/>
  <c r="R544" i="1"/>
  <c r="Q544" i="1"/>
  <c r="B544" i="1"/>
  <c r="AA540" i="1"/>
  <c r="Z540" i="1"/>
  <c r="Y540" i="1"/>
  <c r="X540" i="1"/>
  <c r="W540" i="1"/>
  <c r="V540" i="1"/>
  <c r="U540" i="1"/>
  <c r="T540" i="1"/>
  <c r="S540" i="1"/>
  <c r="R540" i="1"/>
  <c r="Q540" i="1"/>
  <c r="B540" i="1"/>
  <c r="AA538" i="1"/>
  <c r="Z538" i="1"/>
  <c r="Y538" i="1"/>
  <c r="X538" i="1"/>
  <c r="W538" i="1"/>
  <c r="V538" i="1"/>
  <c r="U538" i="1"/>
  <c r="T538" i="1"/>
  <c r="S538" i="1"/>
  <c r="R538" i="1"/>
  <c r="Q538" i="1"/>
  <c r="B538" i="1"/>
  <c r="AA535" i="1"/>
  <c r="Z535" i="1"/>
  <c r="Y535" i="1"/>
  <c r="X535" i="1"/>
  <c r="W535" i="1"/>
  <c r="V535" i="1"/>
  <c r="U535" i="1"/>
  <c r="T535" i="1"/>
  <c r="S535" i="1"/>
  <c r="R535" i="1"/>
  <c r="Q535" i="1"/>
  <c r="B535" i="1"/>
  <c r="AA532" i="1"/>
  <c r="Z532" i="1"/>
  <c r="Y532" i="1"/>
  <c r="X532" i="1"/>
  <c r="W532" i="1"/>
  <c r="V532" i="1"/>
  <c r="U532" i="1"/>
  <c r="T532" i="1"/>
  <c r="S532" i="1"/>
  <c r="R532" i="1"/>
  <c r="Q532" i="1"/>
  <c r="B532" i="1"/>
  <c r="AA528" i="1"/>
  <c r="Z528" i="1"/>
  <c r="Y528" i="1"/>
  <c r="X528" i="1"/>
  <c r="W528" i="1"/>
  <c r="V528" i="1"/>
  <c r="U528" i="1"/>
  <c r="T528" i="1"/>
  <c r="S528" i="1"/>
  <c r="R528" i="1"/>
  <c r="Q528" i="1"/>
  <c r="B528" i="1"/>
  <c r="AA523" i="1"/>
  <c r="Z523" i="1"/>
  <c r="Y523" i="1"/>
  <c r="X523" i="1"/>
  <c r="W523" i="1"/>
  <c r="V523" i="1"/>
  <c r="U523" i="1"/>
  <c r="T523" i="1"/>
  <c r="S523" i="1"/>
  <c r="R523" i="1"/>
  <c r="Q523" i="1"/>
  <c r="B523" i="1"/>
  <c r="AA521" i="1"/>
  <c r="Z521" i="1"/>
  <c r="Y521" i="1"/>
  <c r="X521" i="1"/>
  <c r="W521" i="1"/>
  <c r="V521" i="1"/>
  <c r="U521" i="1"/>
  <c r="T521" i="1"/>
  <c r="S521" i="1"/>
  <c r="R521" i="1"/>
  <c r="Q521" i="1"/>
  <c r="B521" i="1"/>
  <c r="AA519" i="1"/>
  <c r="Z519" i="1"/>
  <c r="Y519" i="1"/>
  <c r="X519" i="1"/>
  <c r="W519" i="1"/>
  <c r="V519" i="1"/>
  <c r="U519" i="1"/>
  <c r="T519" i="1"/>
  <c r="S519" i="1"/>
  <c r="R519" i="1"/>
  <c r="Q519" i="1"/>
  <c r="B519" i="1"/>
  <c r="AA517" i="1"/>
  <c r="Z517" i="1"/>
  <c r="Y517" i="1"/>
  <c r="X517" i="1"/>
  <c r="W517" i="1"/>
  <c r="V517" i="1"/>
  <c r="U517" i="1"/>
  <c r="T517" i="1"/>
  <c r="S517" i="1"/>
  <c r="R517" i="1"/>
  <c r="Q517" i="1"/>
  <c r="B517" i="1"/>
  <c r="AA513" i="1"/>
  <c r="Z513" i="1"/>
  <c r="Y513" i="1"/>
  <c r="X513" i="1"/>
  <c r="W513" i="1"/>
  <c r="V513" i="1"/>
  <c r="U513" i="1"/>
  <c r="T513" i="1"/>
  <c r="S513" i="1"/>
  <c r="R513" i="1"/>
  <c r="Q513" i="1"/>
  <c r="B513" i="1"/>
  <c r="AA511" i="1"/>
  <c r="Z511" i="1"/>
  <c r="Y511" i="1"/>
  <c r="X511" i="1"/>
  <c r="W511" i="1"/>
  <c r="V511" i="1"/>
  <c r="U511" i="1"/>
  <c r="T511" i="1"/>
  <c r="S511" i="1"/>
  <c r="R511" i="1"/>
  <c r="Q511" i="1"/>
  <c r="B511" i="1"/>
  <c r="AA509" i="1"/>
  <c r="Z509" i="1"/>
  <c r="Y509" i="1"/>
  <c r="X509" i="1"/>
  <c r="W509" i="1"/>
  <c r="V509" i="1"/>
  <c r="U509" i="1"/>
  <c r="T509" i="1"/>
  <c r="S509" i="1"/>
  <c r="R509" i="1"/>
  <c r="Q509" i="1"/>
  <c r="B509" i="1"/>
  <c r="AA507" i="1"/>
  <c r="Z507" i="1"/>
  <c r="Y507" i="1"/>
  <c r="X507" i="1"/>
  <c r="W507" i="1"/>
  <c r="V507" i="1"/>
  <c r="U507" i="1"/>
  <c r="T507" i="1"/>
  <c r="S507" i="1"/>
  <c r="R507" i="1"/>
  <c r="Q507" i="1"/>
  <c r="B507" i="1"/>
  <c r="AA504" i="1"/>
  <c r="Z504" i="1"/>
  <c r="Y504" i="1"/>
  <c r="X504" i="1"/>
  <c r="W504" i="1"/>
  <c r="V504" i="1"/>
  <c r="U504" i="1"/>
  <c r="T504" i="1"/>
  <c r="S504" i="1"/>
  <c r="R504" i="1"/>
  <c r="Q504" i="1"/>
  <c r="B504" i="1"/>
  <c r="AA501" i="1"/>
  <c r="Z501" i="1"/>
  <c r="Y501" i="1"/>
  <c r="X501" i="1"/>
  <c r="W501" i="1"/>
  <c r="V501" i="1"/>
  <c r="U501" i="1"/>
  <c r="T501" i="1"/>
  <c r="S501" i="1"/>
  <c r="R501" i="1"/>
  <c r="Q501" i="1"/>
  <c r="B501" i="1"/>
  <c r="AA498" i="1"/>
  <c r="Z498" i="1"/>
  <c r="Y498" i="1"/>
  <c r="X498" i="1"/>
  <c r="W498" i="1"/>
  <c r="V498" i="1"/>
  <c r="U498" i="1"/>
  <c r="T498" i="1"/>
  <c r="S498" i="1"/>
  <c r="R498" i="1"/>
  <c r="Q498" i="1"/>
  <c r="B498" i="1"/>
  <c r="AA495" i="1"/>
  <c r="Z495" i="1"/>
  <c r="Y495" i="1"/>
  <c r="X495" i="1"/>
  <c r="W495" i="1"/>
  <c r="V495" i="1"/>
  <c r="U495" i="1"/>
  <c r="T495" i="1"/>
  <c r="S495" i="1"/>
  <c r="R495" i="1"/>
  <c r="Q495" i="1"/>
  <c r="B495" i="1"/>
  <c r="AA493" i="1"/>
  <c r="Z493" i="1"/>
  <c r="Y493" i="1"/>
  <c r="X493" i="1"/>
  <c r="W493" i="1"/>
  <c r="V493" i="1"/>
  <c r="U493" i="1"/>
  <c r="T493" i="1"/>
  <c r="S493" i="1"/>
  <c r="R493" i="1"/>
  <c r="Q493" i="1"/>
  <c r="B493" i="1"/>
  <c r="AA490" i="1"/>
  <c r="Z490" i="1"/>
  <c r="Y490" i="1"/>
  <c r="X490" i="1"/>
  <c r="W490" i="1"/>
  <c r="V490" i="1"/>
  <c r="U490" i="1"/>
  <c r="T490" i="1"/>
  <c r="S490" i="1"/>
  <c r="R490" i="1"/>
  <c r="Q490" i="1"/>
  <c r="B490" i="1"/>
  <c r="AA488" i="1"/>
  <c r="Z488" i="1"/>
  <c r="Y488" i="1"/>
  <c r="X488" i="1"/>
  <c r="W488" i="1"/>
  <c r="V488" i="1"/>
  <c r="U488" i="1"/>
  <c r="T488" i="1"/>
  <c r="S488" i="1"/>
  <c r="R488" i="1"/>
  <c r="Q488" i="1"/>
  <c r="B488" i="1"/>
  <c r="AA486" i="1"/>
  <c r="Z486" i="1"/>
  <c r="Y486" i="1"/>
  <c r="X486" i="1"/>
  <c r="W486" i="1"/>
  <c r="V486" i="1"/>
  <c r="U486" i="1"/>
  <c r="T486" i="1"/>
  <c r="S486" i="1"/>
  <c r="R486" i="1"/>
  <c r="Q486" i="1"/>
  <c r="B486" i="1"/>
  <c r="AA484" i="1"/>
  <c r="Z484" i="1"/>
  <c r="Y484" i="1"/>
  <c r="X484" i="1"/>
  <c r="W484" i="1"/>
  <c r="V484" i="1"/>
  <c r="U484" i="1"/>
  <c r="T484" i="1"/>
  <c r="S484" i="1"/>
  <c r="R484" i="1"/>
  <c r="Q484" i="1"/>
  <c r="B484" i="1"/>
  <c r="AA482" i="1"/>
  <c r="Z482" i="1"/>
  <c r="Y482" i="1"/>
  <c r="X482" i="1"/>
  <c r="W482" i="1"/>
  <c r="V482" i="1"/>
  <c r="U482" i="1"/>
  <c r="T482" i="1"/>
  <c r="S482" i="1"/>
  <c r="R482" i="1"/>
  <c r="Q482" i="1"/>
  <c r="B482" i="1"/>
  <c r="AA479" i="1"/>
  <c r="Z479" i="1"/>
  <c r="Y479" i="1"/>
  <c r="X479" i="1"/>
  <c r="W479" i="1"/>
  <c r="V479" i="1"/>
  <c r="U479" i="1"/>
  <c r="T479" i="1"/>
  <c r="S479" i="1"/>
  <c r="R479" i="1"/>
  <c r="Q479" i="1"/>
  <c r="B479" i="1"/>
  <c r="AA477" i="1"/>
  <c r="Z477" i="1"/>
  <c r="Y477" i="1"/>
  <c r="X477" i="1"/>
  <c r="W477" i="1"/>
  <c r="V477" i="1"/>
  <c r="U477" i="1"/>
  <c r="T477" i="1"/>
  <c r="S477" i="1"/>
  <c r="R477" i="1"/>
  <c r="Q477" i="1"/>
  <c r="B477" i="1"/>
  <c r="AA475" i="1"/>
  <c r="Z475" i="1"/>
  <c r="Y475" i="1"/>
  <c r="X475" i="1"/>
  <c r="W475" i="1"/>
  <c r="V475" i="1"/>
  <c r="U475" i="1"/>
  <c r="T475" i="1"/>
  <c r="S475" i="1"/>
  <c r="R475" i="1"/>
  <c r="Q475" i="1"/>
  <c r="B475" i="1"/>
  <c r="AA473" i="1"/>
  <c r="Z473" i="1"/>
  <c r="Y473" i="1"/>
  <c r="X473" i="1"/>
  <c r="W473" i="1"/>
  <c r="V473" i="1"/>
  <c r="U473" i="1"/>
  <c r="T473" i="1"/>
  <c r="S473" i="1"/>
  <c r="R473" i="1"/>
  <c r="Q473" i="1"/>
  <c r="B473" i="1"/>
  <c r="AA471" i="1"/>
  <c r="Z471" i="1"/>
  <c r="Y471" i="1"/>
  <c r="X471" i="1"/>
  <c r="W471" i="1"/>
  <c r="V471" i="1"/>
  <c r="U471" i="1"/>
  <c r="T471" i="1"/>
  <c r="S471" i="1"/>
  <c r="R471" i="1"/>
  <c r="Q471" i="1"/>
  <c r="B471" i="1"/>
  <c r="AA469" i="1"/>
  <c r="Z469" i="1"/>
  <c r="Y469" i="1"/>
  <c r="X469" i="1"/>
  <c r="W469" i="1"/>
  <c r="V469" i="1"/>
  <c r="U469" i="1"/>
  <c r="T469" i="1"/>
  <c r="S469" i="1"/>
  <c r="R469" i="1"/>
  <c r="Q469" i="1"/>
  <c r="B469" i="1"/>
  <c r="AA467" i="1"/>
  <c r="Z467" i="1"/>
  <c r="Y467" i="1"/>
  <c r="X467" i="1"/>
  <c r="W467" i="1"/>
  <c r="V467" i="1"/>
  <c r="U467" i="1"/>
  <c r="T467" i="1"/>
  <c r="S467" i="1"/>
  <c r="R467" i="1"/>
  <c r="Q467" i="1"/>
  <c r="B467" i="1"/>
  <c r="AA465" i="1"/>
  <c r="Z465" i="1"/>
  <c r="Y465" i="1"/>
  <c r="X465" i="1"/>
  <c r="W465" i="1"/>
  <c r="V465" i="1"/>
  <c r="U465" i="1"/>
  <c r="T465" i="1"/>
  <c r="S465" i="1"/>
  <c r="R465" i="1"/>
  <c r="Q465" i="1"/>
  <c r="B465" i="1"/>
  <c r="AA462" i="1"/>
  <c r="Z462" i="1"/>
  <c r="Y462" i="1"/>
  <c r="X462" i="1"/>
  <c r="W462" i="1"/>
  <c r="V462" i="1"/>
  <c r="U462" i="1"/>
  <c r="T462" i="1"/>
  <c r="S462" i="1"/>
  <c r="R462" i="1"/>
  <c r="Q462" i="1"/>
  <c r="B462" i="1"/>
  <c r="AA460" i="1"/>
  <c r="Z460" i="1"/>
  <c r="Y460" i="1"/>
  <c r="X460" i="1"/>
  <c r="W460" i="1"/>
  <c r="V460" i="1"/>
  <c r="U460" i="1"/>
  <c r="T460" i="1"/>
  <c r="S460" i="1"/>
  <c r="R460" i="1"/>
  <c r="Q460" i="1"/>
  <c r="B460" i="1"/>
  <c r="AA458" i="1"/>
  <c r="Z458" i="1"/>
  <c r="Y458" i="1"/>
  <c r="X458" i="1"/>
  <c r="W458" i="1"/>
  <c r="V458" i="1"/>
  <c r="U458" i="1"/>
  <c r="T458" i="1"/>
  <c r="S458" i="1"/>
  <c r="R458" i="1"/>
  <c r="Q458" i="1"/>
  <c r="B458" i="1"/>
  <c r="AA454" i="1"/>
  <c r="Z454" i="1"/>
  <c r="Y454" i="1"/>
  <c r="X454" i="1"/>
  <c r="W454" i="1"/>
  <c r="V454" i="1"/>
  <c r="U454" i="1"/>
  <c r="T454" i="1"/>
  <c r="S454" i="1"/>
  <c r="R454" i="1"/>
  <c r="Q454" i="1"/>
  <c r="B454" i="1"/>
  <c r="AA451" i="1"/>
  <c r="Z451" i="1"/>
  <c r="Y451" i="1"/>
  <c r="X451" i="1"/>
  <c r="W451" i="1"/>
  <c r="V451" i="1"/>
  <c r="U451" i="1"/>
  <c r="T451" i="1"/>
  <c r="S451" i="1"/>
  <c r="R451" i="1"/>
  <c r="Q451" i="1"/>
  <c r="B451" i="1"/>
  <c r="AA449" i="1"/>
  <c r="Z449" i="1"/>
  <c r="Y449" i="1"/>
  <c r="X449" i="1"/>
  <c r="W449" i="1"/>
  <c r="V449" i="1"/>
  <c r="U449" i="1"/>
  <c r="T449" i="1"/>
  <c r="S449" i="1"/>
  <c r="R449" i="1"/>
  <c r="Q449" i="1"/>
  <c r="B449" i="1"/>
  <c r="AA446" i="1"/>
  <c r="Z446" i="1"/>
  <c r="Y446" i="1"/>
  <c r="X446" i="1"/>
  <c r="W446" i="1"/>
  <c r="V446" i="1"/>
  <c r="U446" i="1"/>
  <c r="T446" i="1"/>
  <c r="S446" i="1"/>
  <c r="R446" i="1"/>
  <c r="Q446" i="1"/>
  <c r="B446" i="1"/>
  <c r="AA443" i="1"/>
  <c r="Z443" i="1"/>
  <c r="Y443" i="1"/>
  <c r="X443" i="1"/>
  <c r="W443" i="1"/>
  <c r="V443" i="1"/>
  <c r="U443" i="1"/>
  <c r="T443" i="1"/>
  <c r="S443" i="1"/>
  <c r="R443" i="1"/>
  <c r="Q443" i="1"/>
  <c r="B443" i="1"/>
  <c r="AA441" i="1"/>
  <c r="Z441" i="1"/>
  <c r="Y441" i="1"/>
  <c r="X441" i="1"/>
  <c r="W441" i="1"/>
  <c r="V441" i="1"/>
  <c r="U441" i="1"/>
  <c r="T441" i="1"/>
  <c r="S441" i="1"/>
  <c r="R441" i="1"/>
  <c r="Q441" i="1"/>
  <c r="B441" i="1"/>
  <c r="AA438" i="1"/>
  <c r="Z438" i="1"/>
  <c r="Y438" i="1"/>
  <c r="X438" i="1"/>
  <c r="W438" i="1"/>
  <c r="V438" i="1"/>
  <c r="U438" i="1"/>
  <c r="T438" i="1"/>
  <c r="S438" i="1"/>
  <c r="R438" i="1"/>
  <c r="Q438" i="1"/>
  <c r="B438" i="1"/>
  <c r="AA436" i="1"/>
  <c r="Z436" i="1"/>
  <c r="Y436" i="1"/>
  <c r="X436" i="1"/>
  <c r="W436" i="1"/>
  <c r="V436" i="1"/>
  <c r="U436" i="1"/>
  <c r="T436" i="1"/>
  <c r="S436" i="1"/>
  <c r="R436" i="1"/>
  <c r="Q436" i="1"/>
  <c r="B436" i="1"/>
  <c r="AA434" i="1"/>
  <c r="Z434" i="1"/>
  <c r="Y434" i="1"/>
  <c r="X434" i="1"/>
  <c r="W434" i="1"/>
  <c r="V434" i="1"/>
  <c r="U434" i="1"/>
  <c r="T434" i="1"/>
  <c r="S434" i="1"/>
  <c r="R434" i="1"/>
  <c r="Q434" i="1"/>
  <c r="B434" i="1"/>
  <c r="AA432" i="1"/>
  <c r="Z432" i="1"/>
  <c r="Y432" i="1"/>
  <c r="X432" i="1"/>
  <c r="W432" i="1"/>
  <c r="V432" i="1"/>
  <c r="U432" i="1"/>
  <c r="T432" i="1"/>
  <c r="S432" i="1"/>
  <c r="R432" i="1"/>
  <c r="Q432" i="1"/>
  <c r="B432" i="1"/>
  <c r="AA430" i="1"/>
  <c r="Z430" i="1"/>
  <c r="Y430" i="1"/>
  <c r="X430" i="1"/>
  <c r="W430" i="1"/>
  <c r="V430" i="1"/>
  <c r="U430" i="1"/>
  <c r="T430" i="1"/>
  <c r="S430" i="1"/>
  <c r="R430" i="1"/>
  <c r="Q430" i="1"/>
  <c r="B430" i="1"/>
  <c r="AA428" i="1"/>
  <c r="Z428" i="1"/>
  <c r="Y428" i="1"/>
  <c r="X428" i="1"/>
  <c r="W428" i="1"/>
  <c r="V428" i="1"/>
  <c r="U428" i="1"/>
  <c r="T428" i="1"/>
  <c r="S428" i="1"/>
  <c r="R428" i="1"/>
  <c r="Q428" i="1"/>
  <c r="B428" i="1"/>
  <c r="AA424" i="1"/>
  <c r="Z424" i="1"/>
  <c r="Y424" i="1"/>
  <c r="X424" i="1"/>
  <c r="W424" i="1"/>
  <c r="V424" i="1"/>
  <c r="U424" i="1"/>
  <c r="T424" i="1"/>
  <c r="S424" i="1"/>
  <c r="R424" i="1"/>
  <c r="Q424" i="1"/>
  <c r="B424" i="1"/>
  <c r="AA422" i="1"/>
  <c r="Z422" i="1"/>
  <c r="Y422" i="1"/>
  <c r="X422" i="1"/>
  <c r="W422" i="1"/>
  <c r="V422" i="1"/>
  <c r="U422" i="1"/>
  <c r="T422" i="1"/>
  <c r="S422" i="1"/>
  <c r="R422" i="1"/>
  <c r="Q422" i="1"/>
  <c r="B422" i="1"/>
  <c r="AA420" i="1"/>
  <c r="Z420" i="1"/>
  <c r="Y420" i="1"/>
  <c r="X420" i="1"/>
  <c r="W420" i="1"/>
  <c r="V420" i="1"/>
  <c r="U420" i="1"/>
  <c r="T420" i="1"/>
  <c r="S420" i="1"/>
  <c r="R420" i="1"/>
  <c r="Q420" i="1"/>
  <c r="B420" i="1"/>
  <c r="AA418" i="1"/>
  <c r="Z418" i="1"/>
  <c r="Y418" i="1"/>
  <c r="X418" i="1"/>
  <c r="W418" i="1"/>
  <c r="V418" i="1"/>
  <c r="U418" i="1"/>
  <c r="T418" i="1"/>
  <c r="S418" i="1"/>
  <c r="R418" i="1"/>
  <c r="Q418" i="1"/>
  <c r="B418" i="1"/>
  <c r="AA416" i="1"/>
  <c r="Z416" i="1"/>
  <c r="Y416" i="1"/>
  <c r="X416" i="1"/>
  <c r="W416" i="1"/>
  <c r="V416" i="1"/>
  <c r="U416" i="1"/>
  <c r="T416" i="1"/>
  <c r="S416" i="1"/>
  <c r="R416" i="1"/>
  <c r="Q416" i="1"/>
  <c r="B416" i="1"/>
  <c r="AA414" i="1"/>
  <c r="Z414" i="1"/>
  <c r="Y414" i="1"/>
  <c r="X414" i="1"/>
  <c r="W414" i="1"/>
  <c r="V414" i="1"/>
  <c r="U414" i="1"/>
  <c r="T414" i="1"/>
  <c r="S414" i="1"/>
  <c r="R414" i="1"/>
  <c r="Q414" i="1"/>
  <c r="B414" i="1"/>
  <c r="AA410" i="1"/>
  <c r="Z410" i="1"/>
  <c r="Y410" i="1"/>
  <c r="X410" i="1"/>
  <c r="W410" i="1"/>
  <c r="V410" i="1"/>
  <c r="U410" i="1"/>
  <c r="T410" i="1"/>
  <c r="S410" i="1"/>
  <c r="R410" i="1"/>
  <c r="Q410" i="1"/>
  <c r="B410" i="1"/>
  <c r="AA403" i="1"/>
  <c r="Z403" i="1"/>
  <c r="Y403" i="1"/>
  <c r="X403" i="1"/>
  <c r="W403" i="1"/>
  <c r="V403" i="1"/>
  <c r="U403" i="1"/>
  <c r="T403" i="1"/>
  <c r="S403" i="1"/>
  <c r="R403" i="1"/>
  <c r="Q403" i="1"/>
  <c r="B403" i="1"/>
  <c r="AA401" i="1"/>
  <c r="Z401" i="1"/>
  <c r="Y401" i="1"/>
  <c r="X401" i="1"/>
  <c r="W401" i="1"/>
  <c r="V401" i="1"/>
  <c r="U401" i="1"/>
  <c r="T401" i="1"/>
  <c r="S401" i="1"/>
  <c r="R401" i="1"/>
  <c r="Q401" i="1"/>
  <c r="B401" i="1"/>
  <c r="AA399" i="1"/>
  <c r="Z399" i="1"/>
  <c r="Y399" i="1"/>
  <c r="X399" i="1"/>
  <c r="W399" i="1"/>
  <c r="V399" i="1"/>
  <c r="U399" i="1"/>
  <c r="T399" i="1"/>
  <c r="S399" i="1"/>
  <c r="R399" i="1"/>
  <c r="Q399" i="1"/>
  <c r="B399" i="1"/>
  <c r="AA397" i="1"/>
  <c r="Z397" i="1"/>
  <c r="Y397" i="1"/>
  <c r="X397" i="1"/>
  <c r="W397" i="1"/>
  <c r="V397" i="1"/>
  <c r="U397" i="1"/>
  <c r="T397" i="1"/>
  <c r="S397" i="1"/>
  <c r="R397" i="1"/>
  <c r="Q397" i="1"/>
  <c r="B397" i="1"/>
  <c r="AA395" i="1"/>
  <c r="Z395" i="1"/>
  <c r="Y395" i="1"/>
  <c r="X395" i="1"/>
  <c r="W395" i="1"/>
  <c r="V395" i="1"/>
  <c r="U395" i="1"/>
  <c r="T395" i="1"/>
  <c r="S395" i="1"/>
  <c r="R395" i="1"/>
  <c r="Q395" i="1"/>
  <c r="B395" i="1"/>
  <c r="AA393" i="1"/>
  <c r="Z393" i="1"/>
  <c r="Y393" i="1"/>
  <c r="X393" i="1"/>
  <c r="W393" i="1"/>
  <c r="V393" i="1"/>
  <c r="U393" i="1"/>
  <c r="T393" i="1"/>
  <c r="S393" i="1"/>
  <c r="R393" i="1"/>
  <c r="Q393" i="1"/>
  <c r="B393" i="1"/>
  <c r="AA390" i="1"/>
  <c r="Z390" i="1"/>
  <c r="Y390" i="1"/>
  <c r="X390" i="1"/>
  <c r="W390" i="1"/>
  <c r="V390" i="1"/>
  <c r="U390" i="1"/>
  <c r="T390" i="1"/>
  <c r="S390" i="1"/>
  <c r="R390" i="1"/>
  <c r="Q390" i="1"/>
  <c r="B390" i="1"/>
  <c r="AA388" i="1"/>
  <c r="Z388" i="1"/>
  <c r="Y388" i="1"/>
  <c r="X388" i="1"/>
  <c r="W388" i="1"/>
  <c r="V388" i="1"/>
  <c r="U388" i="1"/>
  <c r="T388" i="1"/>
  <c r="S388" i="1"/>
  <c r="R388" i="1"/>
  <c r="Q388" i="1"/>
  <c r="B388" i="1"/>
  <c r="AA386" i="1"/>
  <c r="Z386" i="1"/>
  <c r="Y386" i="1"/>
  <c r="X386" i="1"/>
  <c r="W386" i="1"/>
  <c r="V386" i="1"/>
  <c r="U386" i="1"/>
  <c r="T386" i="1"/>
  <c r="S386" i="1"/>
  <c r="R386" i="1"/>
  <c r="Q386" i="1"/>
  <c r="B386" i="1"/>
  <c r="AA384" i="1"/>
  <c r="Z384" i="1"/>
  <c r="Y384" i="1"/>
  <c r="X384" i="1"/>
  <c r="W384" i="1"/>
  <c r="V384" i="1"/>
  <c r="U384" i="1"/>
  <c r="T384" i="1"/>
  <c r="S384" i="1"/>
  <c r="R384" i="1"/>
  <c r="Q384" i="1"/>
  <c r="B384" i="1"/>
  <c r="AA382" i="1"/>
  <c r="Z382" i="1"/>
  <c r="Y382" i="1"/>
  <c r="X382" i="1"/>
  <c r="W382" i="1"/>
  <c r="V382" i="1"/>
  <c r="U382" i="1"/>
  <c r="T382" i="1"/>
  <c r="S382" i="1"/>
  <c r="R382" i="1"/>
  <c r="Q382" i="1"/>
  <c r="B382" i="1"/>
  <c r="AA380" i="1"/>
  <c r="Z380" i="1"/>
  <c r="Y380" i="1"/>
  <c r="X380" i="1"/>
  <c r="W380" i="1"/>
  <c r="V380" i="1"/>
  <c r="U380" i="1"/>
  <c r="T380" i="1"/>
  <c r="S380" i="1"/>
  <c r="R380" i="1"/>
  <c r="Q380" i="1"/>
  <c r="B380" i="1"/>
  <c r="AA378" i="1"/>
  <c r="Z378" i="1"/>
  <c r="Y378" i="1"/>
  <c r="X378" i="1"/>
  <c r="W378" i="1"/>
  <c r="V378" i="1"/>
  <c r="U378" i="1"/>
  <c r="T378" i="1"/>
  <c r="S378" i="1"/>
  <c r="R378" i="1"/>
  <c r="Q378" i="1"/>
  <c r="B378" i="1"/>
  <c r="AA376" i="1"/>
  <c r="Z376" i="1"/>
  <c r="Y376" i="1"/>
  <c r="X376" i="1"/>
  <c r="W376" i="1"/>
  <c r="V376" i="1"/>
  <c r="U376" i="1"/>
  <c r="T376" i="1"/>
  <c r="S376" i="1"/>
  <c r="R376" i="1"/>
  <c r="Q376" i="1"/>
  <c r="B376" i="1"/>
  <c r="AA374" i="1"/>
  <c r="Z374" i="1"/>
  <c r="Y374" i="1"/>
  <c r="X374" i="1"/>
  <c r="W374" i="1"/>
  <c r="V374" i="1"/>
  <c r="U374" i="1"/>
  <c r="T374" i="1"/>
  <c r="S374" i="1"/>
  <c r="R374" i="1"/>
  <c r="Q374" i="1"/>
  <c r="B374" i="1"/>
  <c r="AA372" i="1"/>
  <c r="Z372" i="1"/>
  <c r="Y372" i="1"/>
  <c r="X372" i="1"/>
  <c r="W372" i="1"/>
  <c r="V372" i="1"/>
  <c r="U372" i="1"/>
  <c r="T372" i="1"/>
  <c r="S372" i="1"/>
  <c r="R372" i="1"/>
  <c r="Q372" i="1"/>
  <c r="B372" i="1"/>
  <c r="AA370" i="1"/>
  <c r="Z370" i="1"/>
  <c r="Y370" i="1"/>
  <c r="X370" i="1"/>
  <c r="W370" i="1"/>
  <c r="V370" i="1"/>
  <c r="U370" i="1"/>
  <c r="T370" i="1"/>
  <c r="S370" i="1"/>
  <c r="R370" i="1"/>
  <c r="Q370" i="1"/>
  <c r="B370" i="1"/>
  <c r="AA365" i="1"/>
  <c r="Z365" i="1"/>
  <c r="Y365" i="1"/>
  <c r="X365" i="1"/>
  <c r="W365" i="1"/>
  <c r="V365" i="1"/>
  <c r="U365" i="1"/>
  <c r="T365" i="1"/>
  <c r="S365" i="1"/>
  <c r="R365" i="1"/>
  <c r="Q365" i="1"/>
  <c r="B365" i="1"/>
  <c r="AA363" i="1"/>
  <c r="Z363" i="1"/>
  <c r="Y363" i="1"/>
  <c r="X363" i="1"/>
  <c r="W363" i="1"/>
  <c r="V363" i="1"/>
  <c r="U363" i="1"/>
  <c r="T363" i="1"/>
  <c r="S363" i="1"/>
  <c r="R363" i="1"/>
  <c r="Q363" i="1"/>
  <c r="B363" i="1"/>
  <c r="AA360" i="1"/>
  <c r="Z360" i="1"/>
  <c r="Y360" i="1"/>
  <c r="X360" i="1"/>
  <c r="W360" i="1"/>
  <c r="V360" i="1"/>
  <c r="U360" i="1"/>
  <c r="T360" i="1"/>
  <c r="S360" i="1"/>
  <c r="R360" i="1"/>
  <c r="Q360" i="1"/>
  <c r="B360" i="1"/>
  <c r="AA357" i="1"/>
  <c r="Z357" i="1"/>
  <c r="Y357" i="1"/>
  <c r="X357" i="1"/>
  <c r="W357" i="1"/>
  <c r="V357" i="1"/>
  <c r="U357" i="1"/>
  <c r="T357" i="1"/>
  <c r="S357" i="1"/>
  <c r="R357" i="1"/>
  <c r="Q357" i="1"/>
  <c r="B357" i="1"/>
  <c r="AA355" i="1"/>
  <c r="Z355" i="1"/>
  <c r="Y355" i="1"/>
  <c r="X355" i="1"/>
  <c r="W355" i="1"/>
  <c r="V355" i="1"/>
  <c r="U355" i="1"/>
  <c r="T355" i="1"/>
  <c r="S355" i="1"/>
  <c r="R355" i="1"/>
  <c r="Q355" i="1"/>
  <c r="B355" i="1"/>
  <c r="AA353" i="1"/>
  <c r="Z353" i="1"/>
  <c r="Y353" i="1"/>
  <c r="X353" i="1"/>
  <c r="W353" i="1"/>
  <c r="V353" i="1"/>
  <c r="U353" i="1"/>
  <c r="T353" i="1"/>
  <c r="S353" i="1"/>
  <c r="R353" i="1"/>
  <c r="Q353" i="1"/>
  <c r="B353" i="1"/>
  <c r="AA351" i="1"/>
  <c r="Z351" i="1"/>
  <c r="Y351" i="1"/>
  <c r="X351" i="1"/>
  <c r="W351" i="1"/>
  <c r="V351" i="1"/>
  <c r="U351" i="1"/>
  <c r="T351" i="1"/>
  <c r="S351" i="1"/>
  <c r="R351" i="1"/>
  <c r="Q351" i="1"/>
  <c r="B351" i="1"/>
  <c r="AA349" i="1"/>
  <c r="Z349" i="1"/>
  <c r="Y349" i="1"/>
  <c r="X349" i="1"/>
  <c r="W349" i="1"/>
  <c r="V349" i="1"/>
  <c r="U349" i="1"/>
  <c r="T349" i="1"/>
  <c r="S349" i="1"/>
  <c r="R349" i="1"/>
  <c r="Q349" i="1"/>
  <c r="B349" i="1"/>
  <c r="AA347" i="1"/>
  <c r="Z347" i="1"/>
  <c r="Y347" i="1"/>
  <c r="X347" i="1"/>
  <c r="W347" i="1"/>
  <c r="V347" i="1"/>
  <c r="U347" i="1"/>
  <c r="T347" i="1"/>
  <c r="S347" i="1"/>
  <c r="R347" i="1"/>
  <c r="Q347" i="1"/>
  <c r="B347" i="1"/>
  <c r="AA344" i="1"/>
  <c r="Z344" i="1"/>
  <c r="Y344" i="1"/>
  <c r="X344" i="1"/>
  <c r="W344" i="1"/>
  <c r="V344" i="1"/>
  <c r="U344" i="1"/>
  <c r="T344" i="1"/>
  <c r="S344" i="1"/>
  <c r="R344" i="1"/>
  <c r="Q344" i="1"/>
  <c r="B344" i="1"/>
  <c r="AA341" i="1"/>
  <c r="Z341" i="1"/>
  <c r="Y341" i="1"/>
  <c r="X341" i="1"/>
  <c r="W341" i="1"/>
  <c r="V341" i="1"/>
  <c r="U341" i="1"/>
  <c r="T341" i="1"/>
  <c r="S341" i="1"/>
  <c r="R341" i="1"/>
  <c r="Q341" i="1"/>
  <c r="B341" i="1"/>
  <c r="AA339" i="1"/>
  <c r="Z339" i="1"/>
  <c r="Y339" i="1"/>
  <c r="X339" i="1"/>
  <c r="W339" i="1"/>
  <c r="V339" i="1"/>
  <c r="U339" i="1"/>
  <c r="T339" i="1"/>
  <c r="S339" i="1"/>
  <c r="R339" i="1"/>
  <c r="Q339" i="1"/>
  <c r="B339" i="1"/>
  <c r="AA336" i="1"/>
  <c r="Z336" i="1"/>
  <c r="Y336" i="1"/>
  <c r="X336" i="1"/>
  <c r="W336" i="1"/>
  <c r="V336" i="1"/>
  <c r="U336" i="1"/>
  <c r="T336" i="1"/>
  <c r="S336" i="1"/>
  <c r="R336" i="1"/>
  <c r="Q336" i="1"/>
  <c r="B336" i="1"/>
  <c r="AA334" i="1"/>
  <c r="Z334" i="1"/>
  <c r="Y334" i="1"/>
  <c r="X334" i="1"/>
  <c r="W334" i="1"/>
  <c r="V334" i="1"/>
  <c r="U334" i="1"/>
  <c r="T334" i="1"/>
  <c r="S334" i="1"/>
  <c r="R334" i="1"/>
  <c r="Q334" i="1"/>
  <c r="B334" i="1"/>
  <c r="AA332" i="1"/>
  <c r="Z332" i="1"/>
  <c r="Y332" i="1"/>
  <c r="X332" i="1"/>
  <c r="W332" i="1"/>
  <c r="V332" i="1"/>
  <c r="U332" i="1"/>
  <c r="T332" i="1"/>
  <c r="S332" i="1"/>
  <c r="R332" i="1"/>
  <c r="Q332" i="1"/>
  <c r="B332" i="1"/>
  <c r="AA330" i="1"/>
  <c r="Z330" i="1"/>
  <c r="Y330" i="1"/>
  <c r="X330" i="1"/>
  <c r="W330" i="1"/>
  <c r="V330" i="1"/>
  <c r="U330" i="1"/>
  <c r="T330" i="1"/>
  <c r="S330" i="1"/>
  <c r="R330" i="1"/>
  <c r="Q330" i="1"/>
  <c r="B330" i="1"/>
  <c r="AA328" i="1"/>
  <c r="Z328" i="1"/>
  <c r="Y328" i="1"/>
  <c r="X328" i="1"/>
  <c r="W328" i="1"/>
  <c r="V328" i="1"/>
  <c r="U328" i="1"/>
  <c r="T328" i="1"/>
  <c r="S328" i="1"/>
  <c r="R328" i="1"/>
  <c r="Q328" i="1"/>
  <c r="B328" i="1"/>
  <c r="AA326" i="1"/>
  <c r="Z326" i="1"/>
  <c r="Y326" i="1"/>
  <c r="X326" i="1"/>
  <c r="W326" i="1"/>
  <c r="V326" i="1"/>
  <c r="U326" i="1"/>
  <c r="T326" i="1"/>
  <c r="S326" i="1"/>
  <c r="R326" i="1"/>
  <c r="Q326" i="1"/>
  <c r="B326" i="1"/>
  <c r="AA324" i="1"/>
  <c r="Z324" i="1"/>
  <c r="Y324" i="1"/>
  <c r="X324" i="1"/>
  <c r="W324" i="1"/>
  <c r="V324" i="1"/>
  <c r="U324" i="1"/>
  <c r="T324" i="1"/>
  <c r="S324" i="1"/>
  <c r="R324" i="1"/>
  <c r="Q324" i="1"/>
  <c r="B324" i="1"/>
  <c r="AA322" i="1"/>
  <c r="Z322" i="1"/>
  <c r="Y322" i="1"/>
  <c r="X322" i="1"/>
  <c r="W322" i="1"/>
  <c r="V322" i="1"/>
  <c r="U322" i="1"/>
  <c r="T322" i="1"/>
  <c r="S322" i="1"/>
  <c r="R322" i="1"/>
  <c r="Q322" i="1"/>
  <c r="B322" i="1"/>
  <c r="AA317" i="1"/>
  <c r="Z317" i="1"/>
  <c r="Y317" i="1"/>
  <c r="X317" i="1"/>
  <c r="W317" i="1"/>
  <c r="V317" i="1"/>
  <c r="U317" i="1"/>
  <c r="T317" i="1"/>
  <c r="S317" i="1"/>
  <c r="R317" i="1"/>
  <c r="Q317" i="1"/>
  <c r="B317" i="1"/>
  <c r="AA315" i="1"/>
  <c r="Z315" i="1"/>
  <c r="Y315" i="1"/>
  <c r="X315" i="1"/>
  <c r="W315" i="1"/>
  <c r="V315" i="1"/>
  <c r="U315" i="1"/>
  <c r="T315" i="1"/>
  <c r="S315" i="1"/>
  <c r="R315" i="1"/>
  <c r="Q315" i="1"/>
  <c r="B315" i="1"/>
  <c r="AA313" i="1"/>
  <c r="Z313" i="1"/>
  <c r="Y313" i="1"/>
  <c r="X313" i="1"/>
  <c r="W313" i="1"/>
  <c r="V313" i="1"/>
  <c r="U313" i="1"/>
  <c r="T313" i="1"/>
  <c r="S313" i="1"/>
  <c r="R313" i="1"/>
  <c r="Q313" i="1"/>
  <c r="B313" i="1"/>
  <c r="AA310" i="1"/>
  <c r="Z310" i="1"/>
  <c r="Y310" i="1"/>
  <c r="X310" i="1"/>
  <c r="W310" i="1"/>
  <c r="V310" i="1"/>
  <c r="U310" i="1"/>
  <c r="T310" i="1"/>
  <c r="S310" i="1"/>
  <c r="R310" i="1"/>
  <c r="Q310" i="1"/>
  <c r="B310" i="1"/>
  <c r="AA307" i="1"/>
  <c r="Z307" i="1"/>
  <c r="Y307" i="1"/>
  <c r="X307" i="1"/>
  <c r="W307" i="1"/>
  <c r="V307" i="1"/>
  <c r="U307" i="1"/>
  <c r="T307" i="1"/>
  <c r="S307" i="1"/>
  <c r="R307" i="1"/>
  <c r="Q307" i="1"/>
  <c r="B307" i="1"/>
  <c r="AA304" i="1"/>
  <c r="Z304" i="1"/>
  <c r="Y304" i="1"/>
  <c r="X304" i="1"/>
  <c r="W304" i="1"/>
  <c r="V304" i="1"/>
  <c r="U304" i="1"/>
  <c r="T304" i="1"/>
  <c r="S304" i="1"/>
  <c r="R304" i="1"/>
  <c r="Q304" i="1"/>
  <c r="B304" i="1"/>
  <c r="AA302" i="1"/>
  <c r="Z302" i="1"/>
  <c r="Y302" i="1"/>
  <c r="X302" i="1"/>
  <c r="W302" i="1"/>
  <c r="V302" i="1"/>
  <c r="U302" i="1"/>
  <c r="T302" i="1"/>
  <c r="S302" i="1"/>
  <c r="R302" i="1"/>
  <c r="Q302" i="1"/>
  <c r="B302" i="1"/>
  <c r="AA300" i="1"/>
  <c r="Z300" i="1"/>
  <c r="Y300" i="1"/>
  <c r="X300" i="1"/>
  <c r="W300" i="1"/>
  <c r="V300" i="1"/>
  <c r="U300" i="1"/>
  <c r="T300" i="1"/>
  <c r="S300" i="1"/>
  <c r="R300" i="1"/>
  <c r="Q300" i="1"/>
  <c r="B300" i="1"/>
  <c r="AA295" i="1"/>
  <c r="Z295" i="1"/>
  <c r="Y295" i="1"/>
  <c r="X295" i="1"/>
  <c r="W295" i="1"/>
  <c r="V295" i="1"/>
  <c r="U295" i="1"/>
  <c r="T295" i="1"/>
  <c r="S295" i="1"/>
  <c r="R295" i="1"/>
  <c r="Q295" i="1"/>
  <c r="B295" i="1"/>
  <c r="AA293" i="1"/>
  <c r="Z293" i="1"/>
  <c r="Y293" i="1"/>
  <c r="X293" i="1"/>
  <c r="W293" i="1"/>
  <c r="V293" i="1"/>
  <c r="U293" i="1"/>
  <c r="T293" i="1"/>
  <c r="S293" i="1"/>
  <c r="R293" i="1"/>
  <c r="Q293" i="1"/>
  <c r="B293" i="1"/>
  <c r="AA289" i="1"/>
  <c r="Z289" i="1"/>
  <c r="Y289" i="1"/>
  <c r="X289" i="1"/>
  <c r="W289" i="1"/>
  <c r="V289" i="1"/>
  <c r="U289" i="1"/>
  <c r="T289" i="1"/>
  <c r="S289" i="1"/>
  <c r="R289" i="1"/>
  <c r="Q289" i="1"/>
  <c r="B289" i="1"/>
  <c r="AA287" i="1"/>
  <c r="Z287" i="1"/>
  <c r="Y287" i="1"/>
  <c r="X287" i="1"/>
  <c r="W287" i="1"/>
  <c r="V287" i="1"/>
  <c r="U287" i="1"/>
  <c r="T287" i="1"/>
  <c r="S287" i="1"/>
  <c r="R287" i="1"/>
  <c r="Q287" i="1"/>
  <c r="B287" i="1"/>
  <c r="AA285" i="1"/>
  <c r="Z285" i="1"/>
  <c r="Y285" i="1"/>
  <c r="X285" i="1"/>
  <c r="W285" i="1"/>
  <c r="V285" i="1"/>
  <c r="U285" i="1"/>
  <c r="T285" i="1"/>
  <c r="S285" i="1"/>
  <c r="R285" i="1"/>
  <c r="Q285" i="1"/>
  <c r="B285" i="1"/>
  <c r="AA283" i="1"/>
  <c r="Z283" i="1"/>
  <c r="Y283" i="1"/>
  <c r="X283" i="1"/>
  <c r="W283" i="1"/>
  <c r="V283" i="1"/>
  <c r="U283" i="1"/>
  <c r="T283" i="1"/>
  <c r="S283" i="1"/>
  <c r="R283" i="1"/>
  <c r="Q283" i="1"/>
  <c r="B283" i="1"/>
  <c r="AA276" i="1"/>
  <c r="Z276" i="1"/>
  <c r="Y276" i="1"/>
  <c r="X276" i="1"/>
  <c r="W276" i="1"/>
  <c r="V276" i="1"/>
  <c r="U276" i="1"/>
  <c r="T276" i="1"/>
  <c r="S276" i="1"/>
  <c r="R276" i="1"/>
  <c r="Q276" i="1"/>
  <c r="B276" i="1"/>
  <c r="AA273" i="1"/>
  <c r="Z273" i="1"/>
  <c r="Y273" i="1"/>
  <c r="X273" i="1"/>
  <c r="W273" i="1"/>
  <c r="V273" i="1"/>
  <c r="U273" i="1"/>
  <c r="T273" i="1"/>
  <c r="S273" i="1"/>
  <c r="R273" i="1"/>
  <c r="Q273" i="1"/>
  <c r="B273" i="1"/>
  <c r="AA269" i="1"/>
  <c r="Z269" i="1"/>
  <c r="Y269" i="1"/>
  <c r="X269" i="1"/>
  <c r="W269" i="1"/>
  <c r="V269" i="1"/>
  <c r="U269" i="1"/>
  <c r="T269" i="1"/>
  <c r="S269" i="1"/>
  <c r="R269" i="1"/>
  <c r="Q269" i="1"/>
  <c r="B269" i="1"/>
  <c r="AA267" i="1"/>
  <c r="Z267" i="1"/>
  <c r="Y267" i="1"/>
  <c r="X267" i="1"/>
  <c r="W267" i="1"/>
  <c r="V267" i="1"/>
  <c r="U267" i="1"/>
  <c r="T267" i="1"/>
  <c r="S267" i="1"/>
  <c r="R267" i="1"/>
  <c r="Q267" i="1"/>
  <c r="B267" i="1"/>
  <c r="AA265" i="1"/>
  <c r="Z265" i="1"/>
  <c r="Y265" i="1"/>
  <c r="X265" i="1"/>
  <c r="W265" i="1"/>
  <c r="V265" i="1"/>
  <c r="U265" i="1"/>
  <c r="T265" i="1"/>
  <c r="S265" i="1"/>
  <c r="R265" i="1"/>
  <c r="Q265" i="1"/>
  <c r="B265" i="1"/>
  <c r="AA263" i="1"/>
  <c r="Z263" i="1"/>
  <c r="Y263" i="1"/>
  <c r="X263" i="1"/>
  <c r="W263" i="1"/>
  <c r="V263" i="1"/>
  <c r="U263" i="1"/>
  <c r="T263" i="1"/>
  <c r="S263" i="1"/>
  <c r="R263" i="1"/>
  <c r="Q263" i="1"/>
  <c r="B263" i="1"/>
  <c r="AA261" i="1"/>
  <c r="Z261" i="1"/>
  <c r="Y261" i="1"/>
  <c r="X261" i="1"/>
  <c r="W261" i="1"/>
  <c r="V261" i="1"/>
  <c r="U261" i="1"/>
  <c r="T261" i="1"/>
  <c r="S261" i="1"/>
  <c r="R261" i="1"/>
  <c r="Q261" i="1"/>
  <c r="B261" i="1"/>
  <c r="AA259" i="1"/>
  <c r="Z259" i="1"/>
  <c r="Y259" i="1"/>
  <c r="X259" i="1"/>
  <c r="W259" i="1"/>
  <c r="V259" i="1"/>
  <c r="U259" i="1"/>
  <c r="T259" i="1"/>
  <c r="S259" i="1"/>
  <c r="R259" i="1"/>
  <c r="Q259" i="1"/>
  <c r="B259" i="1"/>
  <c r="AA256" i="1"/>
  <c r="Z256" i="1"/>
  <c r="Y256" i="1"/>
  <c r="X256" i="1"/>
  <c r="W256" i="1"/>
  <c r="V256" i="1"/>
  <c r="U256" i="1"/>
  <c r="T256" i="1"/>
  <c r="S256" i="1"/>
  <c r="R256" i="1"/>
  <c r="Q256" i="1"/>
  <c r="B256" i="1"/>
  <c r="AA254" i="1"/>
  <c r="Z254" i="1"/>
  <c r="Y254" i="1"/>
  <c r="X254" i="1"/>
  <c r="W254" i="1"/>
  <c r="V254" i="1"/>
  <c r="U254" i="1"/>
  <c r="T254" i="1"/>
  <c r="S254" i="1"/>
  <c r="R254" i="1"/>
  <c r="Q254" i="1"/>
  <c r="B254" i="1"/>
  <c r="AA252" i="1"/>
  <c r="Z252" i="1"/>
  <c r="Y252" i="1"/>
  <c r="X252" i="1"/>
  <c r="W252" i="1"/>
  <c r="V252" i="1"/>
  <c r="U252" i="1"/>
  <c r="T252" i="1"/>
  <c r="S252" i="1"/>
  <c r="R252" i="1"/>
  <c r="Q252" i="1"/>
  <c r="B252" i="1"/>
  <c r="AA250" i="1"/>
  <c r="Z250" i="1"/>
  <c r="Y250" i="1"/>
  <c r="X250" i="1"/>
  <c r="W250" i="1"/>
  <c r="V250" i="1"/>
  <c r="U250" i="1"/>
  <c r="T250" i="1"/>
  <c r="S250" i="1"/>
  <c r="R250" i="1"/>
  <c r="Q250" i="1"/>
  <c r="B250" i="1"/>
  <c r="AA248" i="1"/>
  <c r="Z248" i="1"/>
  <c r="Y248" i="1"/>
  <c r="X248" i="1"/>
  <c r="W248" i="1"/>
  <c r="V248" i="1"/>
  <c r="U248" i="1"/>
  <c r="T248" i="1"/>
  <c r="S248" i="1"/>
  <c r="R248" i="1"/>
  <c r="Q248" i="1"/>
  <c r="B248" i="1"/>
  <c r="AA246" i="1"/>
  <c r="Z246" i="1"/>
  <c r="Y246" i="1"/>
  <c r="X246" i="1"/>
  <c r="W246" i="1"/>
  <c r="V246" i="1"/>
  <c r="U246" i="1"/>
  <c r="T246" i="1"/>
  <c r="S246" i="1"/>
  <c r="R246" i="1"/>
  <c r="Q246" i="1"/>
  <c r="B246" i="1"/>
  <c r="AA241" i="1"/>
  <c r="Z241" i="1"/>
  <c r="Y241" i="1"/>
  <c r="X241" i="1"/>
  <c r="W241" i="1"/>
  <c r="V241" i="1"/>
  <c r="U241" i="1"/>
  <c r="T241" i="1"/>
  <c r="S241" i="1"/>
  <c r="R241" i="1"/>
  <c r="Q241" i="1"/>
  <c r="B241" i="1"/>
  <c r="AA239" i="1"/>
  <c r="Z239" i="1"/>
  <c r="Y239" i="1"/>
  <c r="X239" i="1"/>
  <c r="W239" i="1"/>
  <c r="V239" i="1"/>
  <c r="U239" i="1"/>
  <c r="T239" i="1"/>
  <c r="S239" i="1"/>
  <c r="R239" i="1"/>
  <c r="Q239" i="1"/>
  <c r="B239" i="1"/>
  <c r="AA237" i="1"/>
  <c r="Z237" i="1"/>
  <c r="Y237" i="1"/>
  <c r="X237" i="1"/>
  <c r="W237" i="1"/>
  <c r="V237" i="1"/>
  <c r="U237" i="1"/>
  <c r="T237" i="1"/>
  <c r="S237" i="1"/>
  <c r="R237" i="1"/>
  <c r="Q237" i="1"/>
  <c r="B237" i="1"/>
  <c r="AA235" i="1"/>
  <c r="Z235" i="1"/>
  <c r="Y235" i="1"/>
  <c r="X235" i="1"/>
  <c r="W235" i="1"/>
  <c r="V235" i="1"/>
  <c r="U235" i="1"/>
  <c r="T235" i="1"/>
  <c r="S235" i="1"/>
  <c r="R235" i="1"/>
  <c r="Q235" i="1"/>
  <c r="B235" i="1"/>
  <c r="AA233" i="1"/>
  <c r="Z233" i="1"/>
  <c r="Y233" i="1"/>
  <c r="X233" i="1"/>
  <c r="W233" i="1"/>
  <c r="V233" i="1"/>
  <c r="U233" i="1"/>
  <c r="T233" i="1"/>
  <c r="S233" i="1"/>
  <c r="R233" i="1"/>
  <c r="Q233" i="1"/>
  <c r="B233" i="1"/>
  <c r="AA231" i="1"/>
  <c r="Z231" i="1"/>
  <c r="Y231" i="1"/>
  <c r="X231" i="1"/>
  <c r="W231" i="1"/>
  <c r="V231" i="1"/>
  <c r="U231" i="1"/>
  <c r="T231" i="1"/>
  <c r="S231" i="1"/>
  <c r="R231" i="1"/>
  <c r="Q231" i="1"/>
  <c r="B231" i="1"/>
  <c r="AA227" i="1"/>
  <c r="Z227" i="1"/>
  <c r="Y227" i="1"/>
  <c r="X227" i="1"/>
  <c r="W227" i="1"/>
  <c r="V227" i="1"/>
  <c r="U227" i="1"/>
  <c r="T227" i="1"/>
  <c r="S227" i="1"/>
  <c r="R227" i="1"/>
  <c r="Q227" i="1"/>
  <c r="B227" i="1"/>
  <c r="AA224" i="1"/>
  <c r="Z224" i="1"/>
  <c r="Y224" i="1"/>
  <c r="X224" i="1"/>
  <c r="W224" i="1"/>
  <c r="V224" i="1"/>
  <c r="U224" i="1"/>
  <c r="T224" i="1"/>
  <c r="S224" i="1"/>
  <c r="R224" i="1"/>
  <c r="Q224" i="1"/>
  <c r="B224" i="1"/>
  <c r="AA222" i="1"/>
  <c r="Z222" i="1"/>
  <c r="Y222" i="1"/>
  <c r="X222" i="1"/>
  <c r="W222" i="1"/>
  <c r="V222" i="1"/>
  <c r="U222" i="1"/>
  <c r="T222" i="1"/>
  <c r="S222" i="1"/>
  <c r="R222" i="1"/>
  <c r="Q222" i="1"/>
  <c r="B222" i="1"/>
  <c r="AA220" i="1"/>
  <c r="Z220" i="1"/>
  <c r="Y220" i="1"/>
  <c r="X220" i="1"/>
  <c r="W220" i="1"/>
  <c r="V220" i="1"/>
  <c r="U220" i="1"/>
  <c r="T220" i="1"/>
  <c r="S220" i="1"/>
  <c r="R220" i="1"/>
  <c r="Q220" i="1"/>
  <c r="B220" i="1"/>
  <c r="AA218" i="1"/>
  <c r="Z218" i="1"/>
  <c r="Y218" i="1"/>
  <c r="X218" i="1"/>
  <c r="W218" i="1"/>
  <c r="V218" i="1"/>
  <c r="U218" i="1"/>
  <c r="T218" i="1"/>
  <c r="S218" i="1"/>
  <c r="R218" i="1"/>
  <c r="Q218" i="1"/>
  <c r="B218" i="1"/>
  <c r="AA216" i="1"/>
  <c r="Z216" i="1"/>
  <c r="Y216" i="1"/>
  <c r="X216" i="1"/>
  <c r="W216" i="1"/>
  <c r="V216" i="1"/>
  <c r="U216" i="1"/>
  <c r="T216" i="1"/>
  <c r="S216" i="1"/>
  <c r="R216" i="1"/>
  <c r="Q216" i="1"/>
  <c r="B216" i="1"/>
  <c r="AA214" i="1"/>
  <c r="Z214" i="1"/>
  <c r="Y214" i="1"/>
  <c r="X214" i="1"/>
  <c r="W214" i="1"/>
  <c r="V214" i="1"/>
  <c r="U214" i="1"/>
  <c r="T214" i="1"/>
  <c r="S214" i="1"/>
  <c r="R214" i="1"/>
  <c r="Q214" i="1"/>
  <c r="B214" i="1"/>
  <c r="AA212" i="1"/>
  <c r="Z212" i="1"/>
  <c r="Y212" i="1"/>
  <c r="X212" i="1"/>
  <c r="W212" i="1"/>
  <c r="V212" i="1"/>
  <c r="U212" i="1"/>
  <c r="T212" i="1"/>
  <c r="S212" i="1"/>
  <c r="R212" i="1"/>
  <c r="Q212" i="1"/>
  <c r="B212" i="1"/>
  <c r="AA207" i="1"/>
  <c r="Z207" i="1"/>
  <c r="Y207" i="1"/>
  <c r="X207" i="1"/>
  <c r="W207" i="1"/>
  <c r="V207" i="1"/>
  <c r="U207" i="1"/>
  <c r="T207" i="1"/>
  <c r="S207" i="1"/>
  <c r="R207" i="1"/>
  <c r="Q207" i="1"/>
  <c r="B207" i="1"/>
  <c r="AA205" i="1"/>
  <c r="Z205" i="1"/>
  <c r="Y205" i="1"/>
  <c r="X205" i="1"/>
  <c r="W205" i="1"/>
  <c r="V205" i="1"/>
  <c r="U205" i="1"/>
  <c r="T205" i="1"/>
  <c r="S205" i="1"/>
  <c r="R205" i="1"/>
  <c r="Q205" i="1"/>
  <c r="B205" i="1"/>
  <c r="AA203" i="1"/>
  <c r="Z203" i="1"/>
  <c r="Y203" i="1"/>
  <c r="X203" i="1"/>
  <c r="W203" i="1"/>
  <c r="V203" i="1"/>
  <c r="U203" i="1"/>
  <c r="T203" i="1"/>
  <c r="S203" i="1"/>
  <c r="R203" i="1"/>
  <c r="Q203" i="1"/>
  <c r="B203" i="1"/>
  <c r="AA201" i="1"/>
  <c r="Z201" i="1"/>
  <c r="Y201" i="1"/>
  <c r="X201" i="1"/>
  <c r="W201" i="1"/>
  <c r="V201" i="1"/>
  <c r="U201" i="1"/>
  <c r="T201" i="1"/>
  <c r="S201" i="1"/>
  <c r="R201" i="1"/>
  <c r="Q201" i="1"/>
  <c r="B201" i="1"/>
  <c r="AA199" i="1"/>
  <c r="Z199" i="1"/>
  <c r="Y199" i="1"/>
  <c r="X199" i="1"/>
  <c r="W199" i="1"/>
  <c r="V199" i="1"/>
  <c r="U199" i="1"/>
  <c r="T199" i="1"/>
  <c r="S199" i="1"/>
  <c r="R199" i="1"/>
  <c r="Q199" i="1"/>
  <c r="B199" i="1"/>
  <c r="AA197" i="1"/>
  <c r="Z197" i="1"/>
  <c r="Y197" i="1"/>
  <c r="X197" i="1"/>
  <c r="W197" i="1"/>
  <c r="V197" i="1"/>
  <c r="U197" i="1"/>
  <c r="T197" i="1"/>
  <c r="S197" i="1"/>
  <c r="R197" i="1"/>
  <c r="Q197" i="1"/>
  <c r="B197" i="1"/>
  <c r="AA195" i="1"/>
  <c r="Z195" i="1"/>
  <c r="Y195" i="1"/>
  <c r="X195" i="1"/>
  <c r="W195" i="1"/>
  <c r="V195" i="1"/>
  <c r="U195" i="1"/>
  <c r="T195" i="1"/>
  <c r="S195" i="1"/>
  <c r="R195" i="1"/>
  <c r="Q195" i="1"/>
  <c r="B195" i="1"/>
  <c r="AA192" i="1"/>
  <c r="Z192" i="1"/>
  <c r="Y192" i="1"/>
  <c r="X192" i="1"/>
  <c r="W192" i="1"/>
  <c r="V192" i="1"/>
  <c r="U192" i="1"/>
  <c r="T192" i="1"/>
  <c r="S192" i="1"/>
  <c r="R192" i="1"/>
  <c r="Q192" i="1"/>
  <c r="B192" i="1"/>
  <c r="AA189" i="1"/>
  <c r="Z189" i="1"/>
  <c r="Y189" i="1"/>
  <c r="X189" i="1"/>
  <c r="W189" i="1"/>
  <c r="V189" i="1"/>
  <c r="U189" i="1"/>
  <c r="T189" i="1"/>
  <c r="S189" i="1"/>
  <c r="R189" i="1"/>
  <c r="Q189" i="1"/>
  <c r="B189" i="1"/>
  <c r="AA187" i="1"/>
  <c r="Z187" i="1"/>
  <c r="Y187" i="1"/>
  <c r="X187" i="1"/>
  <c r="W187" i="1"/>
  <c r="V187" i="1"/>
  <c r="U187" i="1"/>
  <c r="T187" i="1"/>
  <c r="S187" i="1"/>
  <c r="R187" i="1"/>
  <c r="Q187" i="1"/>
  <c r="B187" i="1"/>
  <c r="AA185" i="1"/>
  <c r="Z185" i="1"/>
  <c r="Y185" i="1"/>
  <c r="X185" i="1"/>
  <c r="W185" i="1"/>
  <c r="V185" i="1"/>
  <c r="U185" i="1"/>
  <c r="T185" i="1"/>
  <c r="S185" i="1"/>
  <c r="R185" i="1"/>
  <c r="Q185" i="1"/>
  <c r="B185" i="1"/>
  <c r="AA183" i="1"/>
  <c r="Z183" i="1"/>
  <c r="Y183" i="1"/>
  <c r="X183" i="1"/>
  <c r="W183" i="1"/>
  <c r="V183" i="1"/>
  <c r="U183" i="1"/>
  <c r="T183" i="1"/>
  <c r="S183" i="1"/>
  <c r="R183" i="1"/>
  <c r="Q183" i="1"/>
  <c r="B183" i="1"/>
  <c r="AA181" i="1"/>
  <c r="Z181" i="1"/>
  <c r="Y181" i="1"/>
  <c r="X181" i="1"/>
  <c r="W181" i="1"/>
  <c r="V181" i="1"/>
  <c r="U181" i="1"/>
  <c r="T181" i="1"/>
  <c r="S181" i="1"/>
  <c r="R181" i="1"/>
  <c r="Q181" i="1"/>
  <c r="B181" i="1"/>
  <c r="AA179" i="1"/>
  <c r="Z179" i="1"/>
  <c r="Y179" i="1"/>
  <c r="X179" i="1"/>
  <c r="W179" i="1"/>
  <c r="V179" i="1"/>
  <c r="U179" i="1"/>
  <c r="T179" i="1"/>
  <c r="S179" i="1"/>
  <c r="R179" i="1"/>
  <c r="Q179" i="1"/>
  <c r="B179" i="1"/>
  <c r="AA177" i="1"/>
  <c r="Z177" i="1"/>
  <c r="Y177" i="1"/>
  <c r="X177" i="1"/>
  <c r="W177" i="1"/>
  <c r="V177" i="1"/>
  <c r="U177" i="1"/>
  <c r="T177" i="1"/>
  <c r="S177" i="1"/>
  <c r="R177" i="1"/>
  <c r="Q177" i="1"/>
  <c r="B177" i="1"/>
  <c r="AA175" i="1"/>
  <c r="Z175" i="1"/>
  <c r="Y175" i="1"/>
  <c r="X175" i="1"/>
  <c r="W175" i="1"/>
  <c r="V175" i="1"/>
  <c r="U175" i="1"/>
  <c r="T175" i="1"/>
  <c r="S175" i="1"/>
  <c r="R175" i="1"/>
  <c r="Q175" i="1"/>
  <c r="B175" i="1"/>
  <c r="AA173" i="1"/>
  <c r="Z173" i="1"/>
  <c r="Y173" i="1"/>
  <c r="X173" i="1"/>
  <c r="W173" i="1"/>
  <c r="V173" i="1"/>
  <c r="U173" i="1"/>
  <c r="T173" i="1"/>
  <c r="S173" i="1"/>
  <c r="R173" i="1"/>
  <c r="Q173" i="1"/>
  <c r="B173" i="1"/>
  <c r="AA171" i="1"/>
  <c r="Z171" i="1"/>
  <c r="Y171" i="1"/>
  <c r="X171" i="1"/>
  <c r="W171" i="1"/>
  <c r="V171" i="1"/>
  <c r="U171" i="1"/>
  <c r="T171" i="1"/>
  <c r="S171" i="1"/>
  <c r="R171" i="1"/>
  <c r="Q171" i="1"/>
  <c r="B171" i="1"/>
  <c r="AA166" i="1"/>
  <c r="Z166" i="1"/>
  <c r="Y166" i="1"/>
  <c r="X166" i="1"/>
  <c r="W166" i="1"/>
  <c r="V166" i="1"/>
  <c r="U166" i="1"/>
  <c r="T166" i="1"/>
  <c r="S166" i="1"/>
  <c r="R166" i="1"/>
  <c r="Q166" i="1"/>
  <c r="B166" i="1"/>
  <c r="AA164" i="1"/>
  <c r="Z164" i="1"/>
  <c r="Y164" i="1"/>
  <c r="X164" i="1"/>
  <c r="W164" i="1"/>
  <c r="V164" i="1"/>
  <c r="U164" i="1"/>
  <c r="T164" i="1"/>
  <c r="S164" i="1"/>
  <c r="R164" i="1"/>
  <c r="Q164" i="1"/>
  <c r="B164" i="1"/>
  <c r="AA161" i="1"/>
  <c r="Z161" i="1"/>
  <c r="Y161" i="1"/>
  <c r="X161" i="1"/>
  <c r="W161" i="1"/>
  <c r="V161" i="1"/>
  <c r="U161" i="1"/>
  <c r="T161" i="1"/>
  <c r="S161" i="1"/>
  <c r="R161" i="1"/>
  <c r="Q161" i="1"/>
  <c r="B161" i="1"/>
  <c r="AA159" i="1"/>
  <c r="Z159" i="1"/>
  <c r="Y159" i="1"/>
  <c r="X159" i="1"/>
  <c r="W159" i="1"/>
  <c r="V159" i="1"/>
  <c r="U159" i="1"/>
  <c r="T159" i="1"/>
  <c r="S159" i="1"/>
  <c r="R159" i="1"/>
  <c r="Q159" i="1"/>
  <c r="B159" i="1"/>
  <c r="AA157" i="1"/>
  <c r="Z157" i="1"/>
  <c r="Y157" i="1"/>
  <c r="X157" i="1"/>
  <c r="W157" i="1"/>
  <c r="V157" i="1"/>
  <c r="U157" i="1"/>
  <c r="T157" i="1"/>
  <c r="S157" i="1"/>
  <c r="R157" i="1"/>
  <c r="Q157" i="1"/>
  <c r="B157" i="1"/>
  <c r="AA154" i="1"/>
  <c r="Z154" i="1"/>
  <c r="Y154" i="1"/>
  <c r="X154" i="1"/>
  <c r="W154" i="1"/>
  <c r="V154" i="1"/>
  <c r="U154" i="1"/>
  <c r="T154" i="1"/>
  <c r="S154" i="1"/>
  <c r="R154" i="1"/>
  <c r="Q154" i="1"/>
  <c r="B154" i="1"/>
  <c r="AA151" i="1"/>
  <c r="Z151" i="1"/>
  <c r="Y151" i="1"/>
  <c r="X151" i="1"/>
  <c r="W151" i="1"/>
  <c r="V151" i="1"/>
  <c r="U151" i="1"/>
  <c r="T151" i="1"/>
  <c r="S151" i="1"/>
  <c r="R151" i="1"/>
  <c r="Q151" i="1"/>
  <c r="B151" i="1"/>
  <c r="AA149" i="1"/>
  <c r="Z149" i="1"/>
  <c r="Y149" i="1"/>
  <c r="X149" i="1"/>
  <c r="W149" i="1"/>
  <c r="V149" i="1"/>
  <c r="U149" i="1"/>
  <c r="T149" i="1"/>
  <c r="S149" i="1"/>
  <c r="R149" i="1"/>
  <c r="Q149" i="1"/>
  <c r="B149" i="1"/>
  <c r="AA147" i="1"/>
  <c r="Z147" i="1"/>
  <c r="Y147" i="1"/>
  <c r="X147" i="1"/>
  <c r="W147" i="1"/>
  <c r="V147" i="1"/>
  <c r="U147" i="1"/>
  <c r="T147" i="1"/>
  <c r="S147" i="1"/>
  <c r="R147" i="1"/>
  <c r="Q147" i="1"/>
  <c r="B147" i="1"/>
  <c r="AA145" i="1"/>
  <c r="Z145" i="1"/>
  <c r="Y145" i="1"/>
  <c r="X145" i="1"/>
  <c r="W145" i="1"/>
  <c r="V145" i="1"/>
  <c r="U145" i="1"/>
  <c r="T145" i="1"/>
  <c r="S145" i="1"/>
  <c r="R145" i="1"/>
  <c r="Q145" i="1"/>
  <c r="B145" i="1"/>
  <c r="AA139" i="1"/>
  <c r="Z139" i="1"/>
  <c r="Y139" i="1"/>
  <c r="X139" i="1"/>
  <c r="W139" i="1"/>
  <c r="V139" i="1"/>
  <c r="U139" i="1"/>
  <c r="T139" i="1"/>
  <c r="S139" i="1"/>
  <c r="R139" i="1"/>
  <c r="Q139" i="1"/>
  <c r="B139" i="1"/>
  <c r="AA137" i="1"/>
  <c r="Z137" i="1"/>
  <c r="Y137" i="1"/>
  <c r="X137" i="1"/>
  <c r="W137" i="1"/>
  <c r="V137" i="1"/>
  <c r="U137" i="1"/>
  <c r="T137" i="1"/>
  <c r="S137" i="1"/>
  <c r="R137" i="1"/>
  <c r="Q137" i="1"/>
  <c r="B137" i="1"/>
  <c r="AA135" i="1"/>
  <c r="Z135" i="1"/>
  <c r="Y135" i="1"/>
  <c r="X135" i="1"/>
  <c r="W135" i="1"/>
  <c r="V135" i="1"/>
  <c r="U135" i="1"/>
  <c r="T135" i="1"/>
  <c r="S135" i="1"/>
  <c r="R135" i="1"/>
  <c r="Q135" i="1"/>
  <c r="B135" i="1"/>
  <c r="AA133" i="1"/>
  <c r="Z133" i="1"/>
  <c r="Y133" i="1"/>
  <c r="X133" i="1"/>
  <c r="W133" i="1"/>
  <c r="V133" i="1"/>
  <c r="U133" i="1"/>
  <c r="T133" i="1"/>
  <c r="S133" i="1"/>
  <c r="R133" i="1"/>
  <c r="Q133" i="1"/>
  <c r="B133" i="1"/>
  <c r="AA131" i="1"/>
  <c r="Z131" i="1"/>
  <c r="Y131" i="1"/>
  <c r="X131" i="1"/>
  <c r="W131" i="1"/>
  <c r="V131" i="1"/>
  <c r="U131" i="1"/>
  <c r="T131" i="1"/>
  <c r="S131" i="1"/>
  <c r="R131" i="1"/>
  <c r="Q131" i="1"/>
  <c r="B131" i="1"/>
  <c r="AA129" i="1"/>
  <c r="Z129" i="1"/>
  <c r="Y129" i="1"/>
  <c r="X129" i="1"/>
  <c r="W129" i="1"/>
  <c r="V129" i="1"/>
  <c r="U129" i="1"/>
  <c r="T129" i="1"/>
  <c r="S129" i="1"/>
  <c r="R129" i="1"/>
  <c r="Q129" i="1"/>
  <c r="B129" i="1"/>
  <c r="AA127" i="1"/>
  <c r="Z127" i="1"/>
  <c r="Y127" i="1"/>
  <c r="X127" i="1"/>
  <c r="W127" i="1"/>
  <c r="V127" i="1"/>
  <c r="U127" i="1"/>
  <c r="T127" i="1"/>
  <c r="S127" i="1"/>
  <c r="R127" i="1"/>
  <c r="Q127" i="1"/>
  <c r="B127" i="1"/>
  <c r="AA125" i="1"/>
  <c r="Z125" i="1"/>
  <c r="Y125" i="1"/>
  <c r="X125" i="1"/>
  <c r="W125" i="1"/>
  <c r="V125" i="1"/>
  <c r="U125" i="1"/>
  <c r="T125" i="1"/>
  <c r="S125" i="1"/>
  <c r="R125" i="1"/>
  <c r="Q125" i="1"/>
  <c r="B125" i="1"/>
  <c r="AA123" i="1"/>
  <c r="Z123" i="1"/>
  <c r="Y123" i="1"/>
  <c r="X123" i="1"/>
  <c r="W123" i="1"/>
  <c r="V123" i="1"/>
  <c r="U123" i="1"/>
  <c r="T123" i="1"/>
  <c r="S123" i="1"/>
  <c r="R123" i="1"/>
  <c r="Q123" i="1"/>
  <c r="B123" i="1"/>
  <c r="AA120" i="1"/>
  <c r="Z120" i="1"/>
  <c r="Y120" i="1"/>
  <c r="X120" i="1"/>
  <c r="W120" i="1"/>
  <c r="V120" i="1"/>
  <c r="U120" i="1"/>
  <c r="T120" i="1"/>
  <c r="S120" i="1"/>
  <c r="R120" i="1"/>
  <c r="Q120" i="1"/>
  <c r="B120" i="1"/>
  <c r="AA117" i="1"/>
  <c r="Z117" i="1"/>
  <c r="Y117" i="1"/>
  <c r="X117" i="1"/>
  <c r="W117" i="1"/>
  <c r="V117" i="1"/>
  <c r="U117" i="1"/>
  <c r="T117" i="1"/>
  <c r="S117" i="1"/>
  <c r="R117" i="1"/>
  <c r="Q117" i="1"/>
  <c r="B117" i="1"/>
  <c r="AA115" i="1"/>
  <c r="Z115" i="1"/>
  <c r="Y115" i="1"/>
  <c r="X115" i="1"/>
  <c r="W115" i="1"/>
  <c r="V115" i="1"/>
  <c r="U115" i="1"/>
  <c r="T115" i="1"/>
  <c r="S115" i="1"/>
  <c r="R115" i="1"/>
  <c r="Q115" i="1"/>
  <c r="B115" i="1"/>
  <c r="AA113" i="1"/>
  <c r="Z113" i="1"/>
  <c r="Y113" i="1"/>
  <c r="X113" i="1"/>
  <c r="W113" i="1"/>
  <c r="V113" i="1"/>
  <c r="U113" i="1"/>
  <c r="T113" i="1"/>
  <c r="S113" i="1"/>
  <c r="R113" i="1"/>
  <c r="Q113" i="1"/>
  <c r="B113" i="1"/>
  <c r="AA111" i="1"/>
  <c r="Z111" i="1"/>
  <c r="Y111" i="1"/>
  <c r="X111" i="1"/>
  <c r="W111" i="1"/>
  <c r="V111" i="1"/>
  <c r="U111" i="1"/>
  <c r="T111" i="1"/>
  <c r="S111" i="1"/>
  <c r="R111" i="1"/>
  <c r="Q111" i="1"/>
  <c r="B111" i="1"/>
  <c r="AA108" i="1"/>
  <c r="Z108" i="1"/>
  <c r="Y108" i="1"/>
  <c r="X108" i="1"/>
  <c r="W108" i="1"/>
  <c r="V108" i="1"/>
  <c r="U108" i="1"/>
  <c r="T108" i="1"/>
  <c r="S108" i="1"/>
  <c r="R108" i="1"/>
  <c r="Q108" i="1"/>
  <c r="B108" i="1"/>
  <c r="AA106" i="1"/>
  <c r="Z106" i="1"/>
  <c r="Y106" i="1"/>
  <c r="X106" i="1"/>
  <c r="W106" i="1"/>
  <c r="V106" i="1"/>
  <c r="U106" i="1"/>
  <c r="T106" i="1"/>
  <c r="S106" i="1"/>
  <c r="R106" i="1"/>
  <c r="Q106" i="1"/>
  <c r="B106" i="1"/>
  <c r="AA104" i="1"/>
  <c r="Z104" i="1"/>
  <c r="Y104" i="1"/>
  <c r="X104" i="1"/>
  <c r="W104" i="1"/>
  <c r="V104" i="1"/>
  <c r="U104" i="1"/>
  <c r="T104" i="1"/>
  <c r="S104" i="1"/>
  <c r="R104" i="1"/>
  <c r="Q104" i="1"/>
  <c r="B104" i="1"/>
  <c r="AA102" i="1"/>
  <c r="Z102" i="1"/>
  <c r="Y102" i="1"/>
  <c r="X102" i="1"/>
  <c r="W102" i="1"/>
  <c r="V102" i="1"/>
  <c r="U102" i="1"/>
  <c r="T102" i="1"/>
  <c r="S102" i="1"/>
  <c r="R102" i="1"/>
  <c r="Q102" i="1"/>
  <c r="B102" i="1"/>
  <c r="AA100" i="1"/>
  <c r="Z100" i="1"/>
  <c r="Y100" i="1"/>
  <c r="X100" i="1"/>
  <c r="W100" i="1"/>
  <c r="V100" i="1"/>
  <c r="U100" i="1"/>
  <c r="T100" i="1"/>
  <c r="S100" i="1"/>
  <c r="R100" i="1"/>
  <c r="Q100" i="1"/>
  <c r="B100" i="1"/>
  <c r="AA98" i="1"/>
  <c r="Z98" i="1"/>
  <c r="Y98" i="1"/>
  <c r="X98" i="1"/>
  <c r="W98" i="1"/>
  <c r="V98" i="1"/>
  <c r="U98" i="1"/>
  <c r="T98" i="1"/>
  <c r="S98" i="1"/>
  <c r="R98" i="1"/>
  <c r="Q98" i="1"/>
  <c r="B98" i="1"/>
  <c r="AA96" i="1"/>
  <c r="Z96" i="1"/>
  <c r="Y96" i="1"/>
  <c r="X96" i="1"/>
  <c r="W96" i="1"/>
  <c r="V96" i="1"/>
  <c r="U96" i="1"/>
  <c r="T96" i="1"/>
  <c r="S96" i="1"/>
  <c r="R96" i="1"/>
  <c r="Q96" i="1"/>
  <c r="B96" i="1"/>
  <c r="AA93" i="1"/>
  <c r="Z93" i="1"/>
  <c r="Y93" i="1"/>
  <c r="X93" i="1"/>
  <c r="W93" i="1"/>
  <c r="V93" i="1"/>
  <c r="U93" i="1"/>
  <c r="T93" i="1"/>
  <c r="S93" i="1"/>
  <c r="R93" i="1"/>
  <c r="Q93" i="1"/>
  <c r="B93" i="1"/>
  <c r="AA89" i="1"/>
  <c r="Z89" i="1"/>
  <c r="Y89" i="1"/>
  <c r="X89" i="1"/>
  <c r="W89" i="1"/>
  <c r="V89" i="1"/>
  <c r="U89" i="1"/>
  <c r="T89" i="1"/>
  <c r="S89" i="1"/>
  <c r="R89" i="1"/>
  <c r="Q89" i="1"/>
  <c r="B89" i="1"/>
  <c r="AA87" i="1"/>
  <c r="Z87" i="1"/>
  <c r="Y87" i="1"/>
  <c r="X87" i="1"/>
  <c r="W87" i="1"/>
  <c r="V87" i="1"/>
  <c r="U87" i="1"/>
  <c r="T87" i="1"/>
  <c r="S87" i="1"/>
  <c r="R87" i="1"/>
  <c r="Q87" i="1"/>
  <c r="B87" i="1"/>
  <c r="AA84" i="1"/>
  <c r="Z84" i="1"/>
  <c r="Y84" i="1"/>
  <c r="X84" i="1"/>
  <c r="W84" i="1"/>
  <c r="V84" i="1"/>
  <c r="U84" i="1"/>
  <c r="T84" i="1"/>
  <c r="S84" i="1"/>
  <c r="R84" i="1"/>
  <c r="Q84" i="1"/>
  <c r="B84" i="1"/>
  <c r="AA82" i="1"/>
  <c r="Z82" i="1"/>
  <c r="Y82" i="1"/>
  <c r="X82" i="1"/>
  <c r="W82" i="1"/>
  <c r="V82" i="1"/>
  <c r="U82" i="1"/>
  <c r="T82" i="1"/>
  <c r="S82" i="1"/>
  <c r="R82" i="1"/>
  <c r="Q82" i="1"/>
  <c r="B82" i="1"/>
  <c r="AA80" i="1"/>
  <c r="Z80" i="1"/>
  <c r="Y80" i="1"/>
  <c r="X80" i="1"/>
  <c r="W80" i="1"/>
  <c r="V80" i="1"/>
  <c r="U80" i="1"/>
  <c r="T80" i="1"/>
  <c r="S80" i="1"/>
  <c r="R80" i="1"/>
  <c r="Q80" i="1"/>
  <c r="B80" i="1"/>
  <c r="AA78" i="1"/>
  <c r="Z78" i="1"/>
  <c r="Y78" i="1"/>
  <c r="X78" i="1"/>
  <c r="W78" i="1"/>
  <c r="V78" i="1"/>
  <c r="U78" i="1"/>
  <c r="T78" i="1"/>
  <c r="S78" i="1"/>
  <c r="R78" i="1"/>
  <c r="Q78" i="1"/>
  <c r="B78" i="1"/>
  <c r="AA75" i="1"/>
  <c r="Z75" i="1"/>
  <c r="Y75" i="1"/>
  <c r="X75" i="1"/>
  <c r="W75" i="1"/>
  <c r="V75" i="1"/>
  <c r="U75" i="1"/>
  <c r="T75" i="1"/>
  <c r="S75" i="1"/>
  <c r="R75" i="1"/>
  <c r="Q75" i="1"/>
  <c r="B75" i="1"/>
  <c r="AA73" i="1"/>
  <c r="Z73" i="1"/>
  <c r="Y73" i="1"/>
  <c r="X73" i="1"/>
  <c r="W73" i="1"/>
  <c r="V73" i="1"/>
  <c r="U73" i="1"/>
  <c r="T73" i="1"/>
  <c r="S73" i="1"/>
  <c r="R73" i="1"/>
  <c r="Q73" i="1"/>
  <c r="B73" i="1"/>
  <c r="AA70" i="1"/>
  <c r="Z70" i="1"/>
  <c r="Y70" i="1"/>
  <c r="X70" i="1"/>
  <c r="W70" i="1"/>
  <c r="V70" i="1"/>
  <c r="U70" i="1"/>
  <c r="T70" i="1"/>
  <c r="S70" i="1"/>
  <c r="R70" i="1"/>
  <c r="Q70" i="1"/>
  <c r="B70" i="1"/>
  <c r="AA67" i="1"/>
  <c r="Z67" i="1"/>
  <c r="Y67" i="1"/>
  <c r="X67" i="1"/>
  <c r="W67" i="1"/>
  <c r="V67" i="1"/>
  <c r="U67" i="1"/>
  <c r="T67" i="1"/>
  <c r="S67" i="1"/>
  <c r="R67" i="1"/>
  <c r="Q67" i="1"/>
  <c r="B67" i="1"/>
  <c r="AA65" i="1"/>
  <c r="Z65" i="1"/>
  <c r="Y65" i="1"/>
  <c r="X65" i="1"/>
  <c r="W65" i="1"/>
  <c r="V65" i="1"/>
  <c r="U65" i="1"/>
  <c r="T65" i="1"/>
  <c r="S65" i="1"/>
  <c r="R65" i="1"/>
  <c r="Q65" i="1"/>
  <c r="B65" i="1"/>
  <c r="AA63" i="1"/>
  <c r="Z63" i="1"/>
  <c r="Y63" i="1"/>
  <c r="X63" i="1"/>
  <c r="W63" i="1"/>
  <c r="V63" i="1"/>
  <c r="U63" i="1"/>
  <c r="T63" i="1"/>
  <c r="S63" i="1"/>
  <c r="R63" i="1"/>
  <c r="Q63" i="1"/>
  <c r="B63" i="1"/>
  <c r="AA61" i="1"/>
  <c r="Z61" i="1"/>
  <c r="Y61" i="1"/>
  <c r="X61" i="1"/>
  <c r="W61" i="1"/>
  <c r="V61" i="1"/>
  <c r="U61" i="1"/>
  <c r="T61" i="1"/>
  <c r="S61" i="1"/>
  <c r="R61" i="1"/>
  <c r="Q61" i="1"/>
  <c r="B61" i="1"/>
  <c r="AA59" i="1"/>
  <c r="Z59" i="1"/>
  <c r="Y59" i="1"/>
  <c r="X59" i="1"/>
  <c r="W59" i="1"/>
  <c r="V59" i="1"/>
  <c r="U59" i="1"/>
  <c r="T59" i="1"/>
  <c r="S59" i="1"/>
  <c r="R59" i="1"/>
  <c r="Q59" i="1"/>
  <c r="B59" i="1"/>
  <c r="AA57" i="1"/>
  <c r="Z57" i="1"/>
  <c r="Y57" i="1"/>
  <c r="X57" i="1"/>
  <c r="W57" i="1"/>
  <c r="V57" i="1"/>
  <c r="U57" i="1"/>
  <c r="T57" i="1"/>
  <c r="S57" i="1"/>
  <c r="R57" i="1"/>
  <c r="Q57" i="1"/>
  <c r="B57" i="1"/>
  <c r="AA52" i="1"/>
  <c r="Z52" i="1"/>
  <c r="Y52" i="1"/>
  <c r="X52" i="1"/>
  <c r="W52" i="1"/>
  <c r="V52" i="1"/>
  <c r="U52" i="1"/>
  <c r="T52" i="1"/>
  <c r="S52" i="1"/>
  <c r="R52" i="1"/>
  <c r="Q52" i="1"/>
  <c r="B52" i="1"/>
  <c r="AA49" i="1"/>
  <c r="Z49" i="1"/>
  <c r="Y49" i="1"/>
  <c r="X49" i="1"/>
  <c r="W49" i="1"/>
  <c r="V49" i="1"/>
  <c r="U49" i="1"/>
  <c r="T49" i="1"/>
  <c r="S49" i="1"/>
  <c r="R49" i="1"/>
  <c r="Q49" i="1"/>
  <c r="B49" i="1"/>
  <c r="AA47" i="1"/>
  <c r="Z47" i="1"/>
  <c r="Y47" i="1"/>
  <c r="X47" i="1"/>
  <c r="W47" i="1"/>
  <c r="V47" i="1"/>
  <c r="U47" i="1"/>
  <c r="T47" i="1"/>
  <c r="S47" i="1"/>
  <c r="R47" i="1"/>
  <c r="Q47" i="1"/>
  <c r="B47" i="1"/>
  <c r="AA44" i="1"/>
  <c r="Z44" i="1"/>
  <c r="Y44" i="1"/>
  <c r="X44" i="1"/>
  <c r="W44" i="1"/>
  <c r="V44" i="1"/>
  <c r="U44" i="1"/>
  <c r="T44" i="1"/>
  <c r="S44" i="1"/>
  <c r="R44" i="1"/>
  <c r="Q44" i="1"/>
  <c r="B44" i="1"/>
  <c r="AA42" i="1"/>
  <c r="Z42" i="1"/>
  <c r="Y42" i="1"/>
  <c r="X42" i="1"/>
  <c r="W42" i="1"/>
  <c r="V42" i="1"/>
  <c r="U42" i="1"/>
  <c r="T42" i="1"/>
  <c r="S42" i="1"/>
  <c r="R42" i="1"/>
  <c r="Q42" i="1"/>
  <c r="B42" i="1"/>
  <c r="AA38" i="1"/>
  <c r="Z38" i="1"/>
  <c r="Y38" i="1"/>
  <c r="X38" i="1"/>
  <c r="W38" i="1"/>
  <c r="V38" i="1"/>
  <c r="U38" i="1"/>
  <c r="T38" i="1"/>
  <c r="S38" i="1"/>
  <c r="R38" i="1"/>
  <c r="Q38" i="1"/>
  <c r="B38" i="1"/>
  <c r="AA36" i="1"/>
  <c r="Z36" i="1"/>
  <c r="Y36" i="1"/>
  <c r="X36" i="1"/>
  <c r="W36" i="1"/>
  <c r="V36" i="1"/>
  <c r="U36" i="1"/>
  <c r="T36" i="1"/>
  <c r="S36" i="1"/>
  <c r="R36" i="1"/>
  <c r="Q36" i="1"/>
  <c r="B36" i="1"/>
  <c r="AA34" i="1"/>
  <c r="Z34" i="1"/>
  <c r="Y34" i="1"/>
  <c r="X34" i="1"/>
  <c r="W34" i="1"/>
  <c r="V34" i="1"/>
  <c r="U34" i="1"/>
  <c r="T34" i="1"/>
  <c r="S34" i="1"/>
  <c r="R34" i="1"/>
  <c r="Q34" i="1"/>
  <c r="B34" i="1"/>
  <c r="AA32" i="1"/>
  <c r="Z32" i="1"/>
  <c r="Y32" i="1"/>
  <c r="X32" i="1"/>
  <c r="W32" i="1"/>
  <c r="V32" i="1"/>
  <c r="U32" i="1"/>
  <c r="T32" i="1"/>
  <c r="S32" i="1"/>
  <c r="R32" i="1"/>
  <c r="Q32" i="1"/>
  <c r="B32" i="1"/>
  <c r="AA30" i="1"/>
  <c r="Z30" i="1"/>
  <c r="Y30" i="1"/>
  <c r="X30" i="1"/>
  <c r="W30" i="1"/>
  <c r="V30" i="1"/>
  <c r="U30" i="1"/>
  <c r="T30" i="1"/>
  <c r="S30" i="1"/>
  <c r="R30" i="1"/>
  <c r="Q30" i="1"/>
  <c r="B30" i="1"/>
  <c r="AA28" i="1"/>
  <c r="Z28" i="1"/>
  <c r="Y28" i="1"/>
  <c r="X28" i="1"/>
  <c r="W28" i="1"/>
  <c r="V28" i="1"/>
  <c r="U28" i="1"/>
  <c r="T28" i="1"/>
  <c r="S28" i="1"/>
  <c r="R28" i="1"/>
  <c r="Q28" i="1"/>
  <c r="B28" i="1"/>
  <c r="AA26" i="1"/>
  <c r="Z26" i="1"/>
  <c r="Y26" i="1"/>
  <c r="X26" i="1"/>
  <c r="W26" i="1"/>
  <c r="V26" i="1"/>
  <c r="U26" i="1"/>
  <c r="T26" i="1"/>
  <c r="S26" i="1"/>
  <c r="R26" i="1"/>
  <c r="Q26" i="1"/>
  <c r="B26" i="1"/>
  <c r="AA24" i="1"/>
  <c r="Z24" i="1"/>
  <c r="Y24" i="1"/>
  <c r="X24" i="1"/>
  <c r="W24" i="1"/>
  <c r="V24" i="1"/>
  <c r="U24" i="1"/>
  <c r="T24" i="1"/>
  <c r="S24" i="1"/>
  <c r="R24" i="1"/>
  <c r="Q24" i="1"/>
  <c r="B24" i="1"/>
  <c r="AA22" i="1"/>
  <c r="Z22" i="1"/>
  <c r="Y22" i="1"/>
  <c r="X22" i="1"/>
  <c r="W22" i="1"/>
  <c r="V22" i="1"/>
  <c r="U22" i="1"/>
  <c r="T22" i="1"/>
  <c r="S22" i="1"/>
  <c r="R22" i="1"/>
  <c r="Q22" i="1"/>
  <c r="B22" i="1"/>
  <c r="AA20" i="1"/>
  <c r="Z20" i="1"/>
  <c r="Y20" i="1"/>
  <c r="X20" i="1"/>
  <c r="W20" i="1"/>
  <c r="V20" i="1"/>
  <c r="U20" i="1"/>
  <c r="T20" i="1"/>
  <c r="S20" i="1"/>
  <c r="R20" i="1"/>
  <c r="Q20" i="1"/>
  <c r="B20" i="1"/>
  <c r="AA18" i="1"/>
  <c r="Z18" i="1"/>
  <c r="Y18" i="1"/>
  <c r="X18" i="1"/>
  <c r="W18" i="1"/>
  <c r="V18" i="1"/>
  <c r="U18" i="1"/>
  <c r="T18" i="1"/>
  <c r="S18" i="1"/>
  <c r="R18" i="1"/>
  <c r="Q18" i="1"/>
  <c r="B18" i="1"/>
  <c r="AA15" i="1"/>
  <c r="Z15" i="1"/>
  <c r="Y15" i="1"/>
  <c r="X15" i="1"/>
  <c r="W15" i="1"/>
  <c r="V15" i="1"/>
  <c r="U15" i="1"/>
  <c r="T15" i="1"/>
  <c r="S15" i="1"/>
  <c r="R15" i="1"/>
  <c r="Q15" i="1"/>
  <c r="B15" i="1"/>
  <c r="AA12" i="1"/>
  <c r="Z12" i="1"/>
  <c r="Y12" i="1"/>
  <c r="X12" i="1"/>
  <c r="W12" i="1"/>
  <c r="V12" i="1"/>
  <c r="U12" i="1"/>
  <c r="T12" i="1"/>
  <c r="S12" i="1"/>
  <c r="R12" i="1"/>
  <c r="Q12" i="1"/>
  <c r="B12" i="1"/>
  <c r="AA10" i="1"/>
  <c r="Z10" i="1"/>
  <c r="Y10" i="1"/>
  <c r="X10" i="1"/>
  <c r="W10" i="1"/>
  <c r="V10" i="1"/>
  <c r="U10" i="1"/>
  <c r="T10" i="1"/>
  <c r="S10" i="1"/>
  <c r="R10" i="1"/>
  <c r="Q10" i="1"/>
  <c r="B10" i="1"/>
  <c r="AA8" i="1"/>
  <c r="Z8" i="1"/>
  <c r="Y8" i="1"/>
  <c r="X8" i="1"/>
  <c r="W8" i="1"/>
  <c r="V8" i="1"/>
  <c r="U8" i="1"/>
  <c r="T8" i="1"/>
  <c r="S8" i="1"/>
  <c r="R8" i="1"/>
  <c r="Q8" i="1"/>
  <c r="B8" i="1"/>
  <c r="AA6" i="1"/>
  <c r="Z6" i="1"/>
  <c r="Y6" i="1"/>
  <c r="X6" i="1"/>
  <c r="W6" i="1"/>
  <c r="V6" i="1"/>
  <c r="U6" i="1"/>
  <c r="T6" i="1"/>
  <c r="S6" i="1"/>
  <c r="R6" i="1"/>
  <c r="Q6" i="1"/>
  <c r="B6" i="1"/>
  <c r="AA4" i="1"/>
  <c r="Z4" i="1"/>
  <c r="Y4" i="1"/>
  <c r="X4" i="1"/>
  <c r="W4" i="1"/>
  <c r="V4" i="1"/>
  <c r="U4" i="1"/>
  <c r="T4" i="1"/>
  <c r="S4" i="1"/>
  <c r="R4" i="1"/>
  <c r="Q4" i="1"/>
  <c r="B4" i="1"/>
  <c r="AA2" i="1"/>
  <c r="Z2" i="1"/>
  <c r="Y2" i="1"/>
  <c r="X2" i="1"/>
  <c r="W2" i="1"/>
  <c r="V2" i="1"/>
  <c r="U2" i="1"/>
  <c r="T2" i="1"/>
  <c r="S2" i="1"/>
  <c r="R2" i="1"/>
  <c r="Q2" i="1"/>
  <c r="B2" i="1"/>
</calcChain>
</file>

<file path=xl/sharedStrings.xml><?xml version="1.0" encoding="utf-8"?>
<sst xmlns="http://schemas.openxmlformats.org/spreadsheetml/2006/main" count="9778" uniqueCount="2750">
  <si>
    <t>Paket</t>
  </si>
  <si>
    <t/>
  </si>
  <si>
    <t>TOP Strecke</t>
  </si>
  <si>
    <t>TOP km von</t>
  </si>
  <si>
    <t>TOP km bis</t>
  </si>
  <si>
    <t>TOP RFB</t>
  </si>
  <si>
    <t>TOP Merkmal ABH</t>
  </si>
  <si>
    <t>TOP Bundesland</t>
  </si>
  <si>
    <t>IST 2015</t>
  </si>
  <si>
    <t>IST 2016</t>
  </si>
  <si>
    <t>IST 2017</t>
  </si>
  <si>
    <t>IST 2018</t>
  </si>
  <si>
    <t>IST 2019</t>
  </si>
  <si>
    <t>IST 2020</t>
  </si>
  <si>
    <t>Werte 2021
 basieren auf der 3. Erwartungsplanung vom Oktober 2021</t>
  </si>
  <si>
    <t># Ergebnis</t>
  </si>
  <si>
    <t>S16 DIV St. Jakob Erneuerung Leittechnik</t>
  </si>
  <si>
    <t>512</t>
  </si>
  <si>
    <t>#</t>
  </si>
  <si>
    <t>Nicht zugeordnet</t>
  </si>
  <si>
    <t>416</t>
  </si>
  <si>
    <t>S16 Entwässerungsanlagen-Umb.Ostrampe</t>
  </si>
  <si>
    <t>A</t>
  </si>
  <si>
    <t>Tirol</t>
  </si>
  <si>
    <t>S16 Mur- und Hangsicherungsmaßnahmen</t>
  </si>
  <si>
    <t>Tirol | Vbg</t>
  </si>
  <si>
    <t>beide</t>
  </si>
  <si>
    <t>S16 Instandsetzungen WC-Anlagen</t>
  </si>
  <si>
    <t>S16 Gondebach-/Flirscher Tunnel Instand.</t>
  </si>
  <si>
    <t>S</t>
  </si>
  <si>
    <t>Mautstellenzugänge Arlberg</t>
  </si>
  <si>
    <t>F</t>
  </si>
  <si>
    <t>513</t>
  </si>
  <si>
    <t>BHB HMS Schönberg zusätzl.Mautkab.</t>
  </si>
  <si>
    <t>Mautstellenzugänge Brenner</t>
  </si>
  <si>
    <t>1082 Ergebnis</t>
  </si>
  <si>
    <t>1082</t>
  </si>
  <si>
    <t>S16 AST Schnann</t>
  </si>
  <si>
    <t>1084 Ergebnis</t>
  </si>
  <si>
    <t>S16 INS S7 - AST Pettneu</t>
  </si>
  <si>
    <t>1084</t>
  </si>
  <si>
    <t>S16 CN.as Kabel ASFINAG 2</t>
  </si>
  <si>
    <t>LWL Kabel ASFINAG 2</t>
  </si>
  <si>
    <t>I</t>
  </si>
  <si>
    <t>1085 Ergebnis</t>
  </si>
  <si>
    <t>S16 Instandsetzung BZ St. Jakob</t>
  </si>
  <si>
    <t>1085</t>
  </si>
  <si>
    <t>S16 TUF Lötztunnel Sanierung 1. Röhre</t>
  </si>
  <si>
    <t>beide Richtungen</t>
  </si>
  <si>
    <t>GETU Lötztunnel Sanierung 1. Röhre</t>
  </si>
  <si>
    <t>1086 Ergebnis</t>
  </si>
  <si>
    <t>S16 TUF Perjen Tu: Erneuerung Kabeltasse</t>
  </si>
  <si>
    <t>1086</t>
  </si>
  <si>
    <t>Erneuerung Leittechnik St. Jakob</t>
  </si>
  <si>
    <t>ÜZ St. Jakob, Erneuerung Leittechnik</t>
  </si>
  <si>
    <t>TW Imst, Ern. Leittechnik</t>
  </si>
  <si>
    <t>1090 Ergebnis</t>
  </si>
  <si>
    <t>1090</t>
  </si>
  <si>
    <t>S16 SAB FRW 1 Arlbergstraßentunnel</t>
  </si>
  <si>
    <t>Flucht- und Rettungsstollen Arlberg TU</t>
  </si>
  <si>
    <t>1093 Ergebnis</t>
  </si>
  <si>
    <t>1093</t>
  </si>
  <si>
    <t>S16 INE Erneuerung LED-Infotafeln</t>
  </si>
  <si>
    <t>Erneuerung LED Infotafeln</t>
  </si>
  <si>
    <t>1098 Ergebnis</t>
  </si>
  <si>
    <t>1098</t>
  </si>
  <si>
    <t>S16 INSB F6 - S7</t>
  </si>
  <si>
    <t>DeckenIN F6 bis S7</t>
  </si>
  <si>
    <t>1099 Ergebnis</t>
  </si>
  <si>
    <t>S16 INT Pettneu, S10, S5: Instands. E&amp;M</t>
  </si>
  <si>
    <t>1099</t>
  </si>
  <si>
    <t>S16 INS Landeck West</t>
  </si>
  <si>
    <t>S16 Belagsinstandsetzung Landeck West</t>
  </si>
  <si>
    <t>1101 Ergebnis</t>
  </si>
  <si>
    <t>1101</t>
  </si>
  <si>
    <t>INS S7 bis AST Pettneu</t>
  </si>
  <si>
    <t>1102 Ergebnis</t>
  </si>
  <si>
    <t>S16 INT Pettneuer Tunnel</t>
  </si>
  <si>
    <t>1102</t>
  </si>
  <si>
    <t>S16 Instandsetzung BZ St. Jakob (A)</t>
  </si>
  <si>
    <t>S16 Instandsetzung BZ St. Jakob (I)</t>
  </si>
  <si>
    <t>1107 Ergebnis</t>
  </si>
  <si>
    <t>1107</t>
  </si>
  <si>
    <t>S16 TUF divTu: Erneuerung Bordstein-LEDs</t>
  </si>
  <si>
    <t>Erneuerung Bordstein LED's div. Tunnel</t>
  </si>
  <si>
    <t>1108 Ergebnis</t>
  </si>
  <si>
    <t>1108</t>
  </si>
  <si>
    <t>S16 TUF FlirscherTu: Leittechnik+NW</t>
  </si>
  <si>
    <t>INT Flirscher Tu., Leittechnik+Netzwerk</t>
  </si>
  <si>
    <t>1109 Ergebnis</t>
  </si>
  <si>
    <t>1109</t>
  </si>
  <si>
    <t>S16 TUF Galerie Flirsch - San. Stützen</t>
  </si>
  <si>
    <t>Bregenz</t>
  </si>
  <si>
    <t>S16 Galerie Flirsch F3, San. Stützen</t>
  </si>
  <si>
    <t>1111 Ergebnis</t>
  </si>
  <si>
    <t>1111</t>
  </si>
  <si>
    <t>S16 TUF Malfonbachtunnel S10</t>
  </si>
  <si>
    <t>S16 Malfonbachtunnel S10 Instandsetzung</t>
  </si>
  <si>
    <t>1112 Ergebnis</t>
  </si>
  <si>
    <t>S16 SAB Perjentunnel Neubau 2. Röhre</t>
  </si>
  <si>
    <t>1112</t>
  </si>
  <si>
    <t>INT Perjen Tunnel, Ern. Kabeltassen</t>
  </si>
  <si>
    <t>1113 Ergebnis</t>
  </si>
  <si>
    <t>S16 TUF Pianner/QuadratscherTu. San.+STSG, Tu. Gur</t>
  </si>
  <si>
    <t>1113</t>
  </si>
  <si>
    <t>S16 Äuss. Maienbachgal., E&amp;M Inst.</t>
  </si>
  <si>
    <t>S16 Malfonbach Tu., E&amp;M Inst.</t>
  </si>
  <si>
    <t>S16 Pettneuer Tu., E&amp;M Inst.</t>
  </si>
  <si>
    <t>1114 Ergebnis</t>
  </si>
  <si>
    <t>1114</t>
  </si>
  <si>
    <t>Kufstein</t>
  </si>
  <si>
    <t>S16 Pettneuer Tunnelinstandsetzung</t>
  </si>
  <si>
    <t>S16 Instands.Wandmauer, Pettneuer Tu.S12</t>
  </si>
  <si>
    <t>1116 Ergebnis</t>
  </si>
  <si>
    <t>1116</t>
  </si>
  <si>
    <t>DIV Beschilderung AST Pians</t>
  </si>
  <si>
    <t>INTU S16 Tunnel Gurnau Beschichtung</t>
  </si>
  <si>
    <t>INTU Tunnel Gurnau, San. BuS</t>
  </si>
  <si>
    <t>NBTU Gurnau, Erw. BuS</t>
  </si>
  <si>
    <t>INTU Pians/Quadratsch, baul.&amp;EM San&amp;STSG</t>
  </si>
  <si>
    <t>INTU Pians/Quadratsch, baul.&amp;EM Erw&amp;STSG</t>
  </si>
  <si>
    <t>1118 Ergebnis</t>
  </si>
  <si>
    <t>S16 SAB+STSG Tu. Flirsch Fluchtweg+San.</t>
  </si>
  <si>
    <t>1118</t>
  </si>
  <si>
    <t>S16 Lüftersan. Pianner Tunnel</t>
  </si>
  <si>
    <t>Lüftersan. Pianner Tunnel</t>
  </si>
  <si>
    <t>1120 Ergebnis</t>
  </si>
  <si>
    <t>1120</t>
  </si>
  <si>
    <t>S16 San. Hangrutschung Neapli-Beitrag</t>
  </si>
  <si>
    <t>San. Hangrutschung Neable-Beitrag</t>
  </si>
  <si>
    <t>1121 Ergebnis</t>
  </si>
  <si>
    <t>Sicherheitstechn. Adaptierungen Tunnel</t>
  </si>
  <si>
    <t>1121</t>
  </si>
  <si>
    <t>S16 TUF Strenger Tunnel</t>
  </si>
  <si>
    <t>Pians - Flirsch (Strenger Tunnel)</t>
  </si>
  <si>
    <t>1126 Ergebnis</t>
  </si>
  <si>
    <t>1126</t>
  </si>
  <si>
    <t>Zams</t>
  </si>
  <si>
    <t>INTU Flirsch, baul.&amp;EM Erw. &amp; STSG</t>
  </si>
  <si>
    <t>INTU Flirsch, baul.&amp;EM San. &amp; STSG</t>
  </si>
  <si>
    <t>Bludenz Montafon</t>
  </si>
  <si>
    <t>S16 Lärmschutz Galerie Flirsch F3</t>
  </si>
  <si>
    <t>1127 Ergebnis</t>
  </si>
  <si>
    <t>A12 INB TM2 Innbrücke Telfs - Rietz</t>
  </si>
  <si>
    <t>1127</t>
  </si>
  <si>
    <t>NBTU Perjentunnel Neubau 2. Röhre</t>
  </si>
  <si>
    <t>1205 Ergebnis</t>
  </si>
  <si>
    <t>A12 LSA St. Gertraudi+RP Münster Süd RF2</t>
  </si>
  <si>
    <t>1205</t>
  </si>
  <si>
    <t>S16 Tu.anl. Pians/Quadr., Ern. Brandmeld</t>
  </si>
  <si>
    <t>S16 Tu.anlage Flirsch, Ern. Brandmelde</t>
  </si>
  <si>
    <t>A12 Milser Tu., Adapt. vktechn. Ausrüst</t>
  </si>
  <si>
    <t>A12 Milser Tunnel, Ern. Brandmeldeanl.</t>
  </si>
  <si>
    <t>1206 Ergebnis</t>
  </si>
  <si>
    <t>A12 INB M46+B53</t>
  </si>
  <si>
    <t>1206</t>
  </si>
  <si>
    <t>Stadtbüro Innsbruck</t>
  </si>
  <si>
    <t>NB Stadtbüro Innsbruck</t>
  </si>
  <si>
    <t>1242 Ergebnis</t>
  </si>
  <si>
    <t>1242</t>
  </si>
  <si>
    <t>A12 LSA Vomp - Terfens 2009</t>
  </si>
  <si>
    <t>Lärmschutz Vomp Dorf</t>
  </si>
  <si>
    <t>1243 Ergebnis</t>
  </si>
  <si>
    <t>A12 SAB Kn Amras Einbindg. Südtang. RF2</t>
  </si>
  <si>
    <t>1243</t>
  </si>
  <si>
    <t>A12 LSA Vomp - Terfens 2010</t>
  </si>
  <si>
    <t>A12 INLS Vomp Mooswinkl</t>
  </si>
  <si>
    <t>Lärmschutz Vomp Mooswinkl</t>
  </si>
  <si>
    <t>1314 Ergebnis</t>
  </si>
  <si>
    <t>1314</t>
  </si>
  <si>
    <t>Brückensanierung TM2</t>
  </si>
  <si>
    <t>A12 Pettnau-Telfs West Definitiv Decke</t>
  </si>
  <si>
    <t>1315 Ergebnis</t>
  </si>
  <si>
    <t>A12 GEN+LSA+GSA Kirchbichl - Angath</t>
  </si>
  <si>
    <t>1315</t>
  </si>
  <si>
    <t>NBLS St. Gertraudi RF2</t>
  </si>
  <si>
    <t>NBLS RP Münster Süd RF2</t>
  </si>
  <si>
    <t>1321 Ergebnis</t>
  </si>
  <si>
    <t>1321</t>
  </si>
  <si>
    <t>A12 INSB AST Kufstein Süd</t>
  </si>
  <si>
    <t>INSB AST Kufstein Süd</t>
  </si>
  <si>
    <t>1322 Ergebnis</t>
  </si>
  <si>
    <t>A12 INS Schwaz-Wattens RFB 1</t>
  </si>
  <si>
    <t>1322</t>
  </si>
  <si>
    <t>INB M46+B53</t>
  </si>
  <si>
    <t>1338 Ergebnis</t>
  </si>
  <si>
    <t>S16 INS AST Pettneu - St. Jakob</t>
  </si>
  <si>
    <t>1338</t>
  </si>
  <si>
    <t>GESB Kirchbichl - Angath</t>
  </si>
  <si>
    <t>GSA Entwässerung Kirchbichl-Wörgl West</t>
  </si>
  <si>
    <t>NBLS Langkampfen (F)</t>
  </si>
  <si>
    <t>INLS Langkampfen (S)</t>
  </si>
  <si>
    <t>1348 Ergebnis</t>
  </si>
  <si>
    <t>1348</t>
  </si>
  <si>
    <t>A12 TUF Südumfahrung Landeck</t>
  </si>
  <si>
    <t>Südumfahrung Landeck</t>
  </si>
  <si>
    <t>1358 Ergebnis</t>
  </si>
  <si>
    <t>1358</t>
  </si>
  <si>
    <t>S16 Landeck/West  - Pians + Umleg. B316</t>
  </si>
  <si>
    <t>Landeck/West - Pians + Umleg. B316</t>
  </si>
  <si>
    <t>1380 Ergebnis</t>
  </si>
  <si>
    <t>1380</t>
  </si>
  <si>
    <t>S16 ÜZ St.Jakob Anpassung Systemtechnik</t>
  </si>
  <si>
    <t>abseits der Strecke</t>
  </si>
  <si>
    <t>ÜZ St. Jakob Anpassung Systemtechnik</t>
  </si>
  <si>
    <t>1381 Ergebnis</t>
  </si>
  <si>
    <t>A13 BHB Erw./San. HMS Schönberg Maut/API</t>
  </si>
  <si>
    <t>1381</t>
  </si>
  <si>
    <t>A12 INS Staatsgrenze - km 0,4</t>
  </si>
  <si>
    <t>INS Staatsgrenze bis km 0,4</t>
  </si>
  <si>
    <t>1403 Ergebnis</t>
  </si>
  <si>
    <t>S16 INE IP-Notruf Freiland</t>
  </si>
  <si>
    <t>1403</t>
  </si>
  <si>
    <t>SAB Kn. Amras Einbindung Südtang.RF2</t>
  </si>
  <si>
    <t>1404 Ergebnis</t>
  </si>
  <si>
    <t>A13 INS Äußere Nösslachbrücke</t>
  </si>
  <si>
    <t>1404</t>
  </si>
  <si>
    <t>INS Schwaz-Wattens</t>
  </si>
  <si>
    <t>1432 Ergebnis</t>
  </si>
  <si>
    <t>A12 INS Volders - Hall</t>
  </si>
  <si>
    <t>1432</t>
  </si>
  <si>
    <t>INS  AST Pettneu - St. Jakob</t>
  </si>
  <si>
    <t>1477 Ergebnis</t>
  </si>
  <si>
    <t>A12 LSA Vomperbach RFR</t>
  </si>
  <si>
    <t>1477</t>
  </si>
  <si>
    <t>BHB San.HMS Schönberg Maut (S)</t>
  </si>
  <si>
    <t>BHB Erweit. HMS Schönberg Maut/API (F)</t>
  </si>
  <si>
    <t>1481 Ergebnis</t>
  </si>
  <si>
    <t>1481</t>
  </si>
  <si>
    <t>S16 TUF Perjentunnel GE 1. Röhre</t>
  </si>
  <si>
    <t>GETU Perjentunnel 1. Röhre</t>
  </si>
  <si>
    <t>1482 Ergebnis</t>
  </si>
  <si>
    <t>1482</t>
  </si>
  <si>
    <t>DIV Volders - Hall WRS</t>
  </si>
  <si>
    <t>INSB Volders-Hall</t>
  </si>
  <si>
    <t>1489 Ergebnis</t>
  </si>
  <si>
    <t>S16 TUF Strengen, Adapt. STSG-Maßn.</t>
  </si>
  <si>
    <t>1489</t>
  </si>
  <si>
    <t>NBLS Vomperbach</t>
  </si>
  <si>
    <t>INLS Vomperbach</t>
  </si>
  <si>
    <t>1520 Ergebnis</t>
  </si>
  <si>
    <t>A12 INB W21</t>
  </si>
  <si>
    <t>1520</t>
  </si>
  <si>
    <t>INE IP-Notruf Freiland</t>
  </si>
  <si>
    <t>1547 Ergebnis</t>
  </si>
  <si>
    <t>A13 DIV Brenner West Lkw-Stellplätze</t>
  </si>
  <si>
    <t>1547</t>
  </si>
  <si>
    <t>INB Äußere Nösslachbrücke</t>
  </si>
  <si>
    <t>1548 Ergebnis</t>
  </si>
  <si>
    <t>A12 AST Wiesing Zillertal Umbau</t>
  </si>
  <si>
    <t>1548</t>
  </si>
  <si>
    <t>A12 INS Wörgl West bis Kundl</t>
  </si>
  <si>
    <t>INSB Wörgl West bis Kundl</t>
  </si>
  <si>
    <t>1549 Ergebnis</t>
  </si>
  <si>
    <t>1549</t>
  </si>
  <si>
    <t>A12 INS Kundl bis Radfeld</t>
  </si>
  <si>
    <t>INS Kundl bis Radfeld</t>
  </si>
  <si>
    <t>1550 Ergebnis</t>
  </si>
  <si>
    <t>S16 TUF Perjen, Zwischensanierung</t>
  </si>
  <si>
    <t>1550</t>
  </si>
  <si>
    <t>INB W21 Wörgler Innbrücke</t>
  </si>
  <si>
    <t>1551 Ergebnis</t>
  </si>
  <si>
    <t>1551</t>
  </si>
  <si>
    <t>RFB1</t>
  </si>
  <si>
    <t>DIV Brenner West LKW Stellplätze (F)</t>
  </si>
  <si>
    <t>DIV Brenner West LKW Stellplätze (S)</t>
  </si>
  <si>
    <t>1654 Ergebnis</t>
  </si>
  <si>
    <t>1654</t>
  </si>
  <si>
    <t>INTU Strengen, baul.&amp;EM Erw. &amp; STSG</t>
  </si>
  <si>
    <t>INTU Strengen, baul.&amp;EM San. &amp; STSG</t>
  </si>
  <si>
    <t>1656 Ergebnis</t>
  </si>
  <si>
    <t>A12 INS Münster bis Wiesing</t>
  </si>
  <si>
    <t>1656</t>
  </si>
  <si>
    <t>INT Tunnel Perjen, Zwischensan.BuS</t>
  </si>
  <si>
    <t>1675 Ergebnis</t>
  </si>
  <si>
    <t>A13 BHB Mautdach Schönberg</t>
  </si>
  <si>
    <t>1675</t>
  </si>
  <si>
    <t>AST Wiesing Zillertal Umbau</t>
  </si>
  <si>
    <t>NBLS AST Wiesing Zillertal</t>
  </si>
  <si>
    <t>INS Decke AST Wiesing/Zillertal</t>
  </si>
  <si>
    <t>DIV Wiesing Zillertal - P&amp;D Anlage</t>
  </si>
  <si>
    <t>1732 Ergebnis</t>
  </si>
  <si>
    <t>A12 TUF Landecker Tunnel, Opt. Lüftung</t>
  </si>
  <si>
    <t>5122</t>
  </si>
  <si>
    <t>1732</t>
  </si>
  <si>
    <t>A13 DIV HMS Schönberg Bruch-Stützmauer</t>
  </si>
  <si>
    <t>Brenner</t>
  </si>
  <si>
    <t>DIV HMS Schönberg Bruch-Stützmauer 2012</t>
  </si>
  <si>
    <t>1741 Ergebnis</t>
  </si>
  <si>
    <t>1741</t>
  </si>
  <si>
    <t>A13 GEB Unterführung Griesbergweg</t>
  </si>
  <si>
    <t>GEB Unterführung Griesbergweg</t>
  </si>
  <si>
    <t>1755 Ergebnis</t>
  </si>
  <si>
    <t>1755</t>
  </si>
  <si>
    <t>S16 DIV Stützmauern Pettneuer Tunnel</t>
  </si>
  <si>
    <t>DIV Stützmauern Pettneuer Tunnel</t>
  </si>
  <si>
    <t>1799 Ergebnis</t>
  </si>
  <si>
    <t>A12 INS Telfs West Brücken / Rampen</t>
  </si>
  <si>
    <t>1799</t>
  </si>
  <si>
    <t>S16 TUF Tu. &amp; Gal. Lötz, Zwischensanierung BuS</t>
  </si>
  <si>
    <t>TUF Lötztunnel San. BuS</t>
  </si>
  <si>
    <t>1801 Ergebnis</t>
  </si>
  <si>
    <t>A12 GSA Angath - Wörgl West</t>
  </si>
  <si>
    <t>1801</t>
  </si>
  <si>
    <t>INTU Landecker Tunnel, Opt. Lüftung</t>
  </si>
  <si>
    <t>1968 Ergebnis</t>
  </si>
  <si>
    <t>A12 GSA Rattenberg - Wiesing</t>
  </si>
  <si>
    <t>1968</t>
  </si>
  <si>
    <t>INS Decke Münster-Wiesing</t>
  </si>
  <si>
    <t>1971 Ergebnis</t>
  </si>
  <si>
    <t>A12 GSA Grenze A/D - Kufstein Süd</t>
  </si>
  <si>
    <t>1971</t>
  </si>
  <si>
    <t>BHB San. Mautstellendach Schönberg</t>
  </si>
  <si>
    <t>1981 Ergebnis</t>
  </si>
  <si>
    <t>A12 AST Wiesing Zillertal Aufweitg.R400</t>
  </si>
  <si>
    <t>1981</t>
  </si>
  <si>
    <t>INSB Decke Kreuzung Telfs West</t>
  </si>
  <si>
    <t>1982 Ergebnis</t>
  </si>
  <si>
    <t>S16 TUF STSG&amp;GE Teil I+AZ Arlbergtunnel</t>
  </si>
  <si>
    <t>1982</t>
  </si>
  <si>
    <t>DIV Bereich Angath Wörgl West WRS</t>
  </si>
  <si>
    <t>1984 Ergebnis</t>
  </si>
  <si>
    <t>1984</t>
  </si>
  <si>
    <t>DIV Bereich Rattenberg Wiesing WRS</t>
  </si>
  <si>
    <t>1985 Ergebnis</t>
  </si>
  <si>
    <t>1985</t>
  </si>
  <si>
    <t>DIV Bereich Grenze A/D Kufstein WRS</t>
  </si>
  <si>
    <t>DIV Bereich Grenze A/D Kufstein WRS (F)</t>
  </si>
  <si>
    <t>1986 Ergebnis</t>
  </si>
  <si>
    <t>1986</t>
  </si>
  <si>
    <t>A12 GSA Mils - Zams</t>
  </si>
  <si>
    <t>GSA Mils-Zams</t>
  </si>
  <si>
    <t>1987 Ergebnis</t>
  </si>
  <si>
    <t>1987</t>
  </si>
  <si>
    <t>A12 GSA  Mötz Reutte - Haiming</t>
  </si>
  <si>
    <t>GSA Mötz-Reutte-KN Haiming</t>
  </si>
  <si>
    <t>2016 Ergebnis</t>
  </si>
  <si>
    <t>2016</t>
  </si>
  <si>
    <t>Belagern.,Lärmmess.Kufstein Süd-Langkam.</t>
  </si>
  <si>
    <t>2024 Ergebnis</t>
  </si>
  <si>
    <t>2024</t>
  </si>
  <si>
    <t>S16 TUF Arlbergtunnel II</t>
  </si>
  <si>
    <t>INTU GE Arlbergtunnel Teil II</t>
  </si>
  <si>
    <t>2028 Ergebnis</t>
  </si>
  <si>
    <t>A12 INSB Zirl Ost</t>
  </si>
  <si>
    <t>2028</t>
  </si>
  <si>
    <t>AST Wiesing Zillertal Aufweitung R400</t>
  </si>
  <si>
    <t>2042 Ergebnis</t>
  </si>
  <si>
    <t>2042</t>
  </si>
  <si>
    <t>NBTU Arlbergtunnel, Thermoscanner</t>
  </si>
  <si>
    <t>GETU Arlbergtunnel, Teil I (Bau)</t>
  </si>
  <si>
    <t>GETU Arlbergtunnel, Teil I (EM)</t>
  </si>
  <si>
    <t>NBTU Arlbergtunnel, AZ+PB, STSG (EM)</t>
  </si>
  <si>
    <t>NBTU Arlbergtunnel, AZ+PB, STSG (Bau)</t>
  </si>
  <si>
    <t>Flucht- und Rettungswege 3.Ausbaustufe</t>
  </si>
  <si>
    <t>2103 Ergebnis</t>
  </si>
  <si>
    <t>S16 TUF Arlberg, Zwi-San MSP+Zulüfter Z1</t>
  </si>
  <si>
    <t>2103</t>
  </si>
  <si>
    <t>A12 LSA+GSA Kundl - Radfeld</t>
  </si>
  <si>
    <t>DIV Bereich Kundl Radfeld WRS</t>
  </si>
  <si>
    <t>Kiefersfelden</t>
  </si>
  <si>
    <t>INLS Radfeld</t>
  </si>
  <si>
    <t>NBLS Radfeld</t>
  </si>
  <si>
    <t>2112 Ergebnis</t>
  </si>
  <si>
    <t>2112</t>
  </si>
  <si>
    <t>A12 INB Innbrücke Kiefersfelden</t>
  </si>
  <si>
    <t>INB Innbrücke Kiefersfelden</t>
  </si>
  <si>
    <t>2115 Ergebnis</t>
  </si>
  <si>
    <t>A13 INSB DIV Gschleirs-Obfeldes-Matrei</t>
  </si>
  <si>
    <t>2115</t>
  </si>
  <si>
    <t>A13 INB BB62 Risse Querträger</t>
  </si>
  <si>
    <t>INB ÖBB Brücke Brenner Risse Querträger</t>
  </si>
  <si>
    <t>2163 Ergebnis</t>
  </si>
  <si>
    <t>2163</t>
  </si>
  <si>
    <t>INTU Arlberg, Zw.san. MS+Zulüfter Z1</t>
  </si>
  <si>
    <t>2250 Ergebnis</t>
  </si>
  <si>
    <t>A13 INSB + Innere Nösslachbr.bis OTÜ</t>
  </si>
  <si>
    <t>2250</t>
  </si>
  <si>
    <t>S16 BHB BZ St. Jakob Therm. San.</t>
  </si>
  <si>
    <t>BHB Thermische San. ABM Wolfsberg</t>
  </si>
  <si>
    <t>2252 Ergebnis</t>
  </si>
  <si>
    <t>A12 INB Terfener Innbr.Lagertausch</t>
  </si>
  <si>
    <t>2252</t>
  </si>
  <si>
    <t>INSB A12 Zirl Ost</t>
  </si>
  <si>
    <t>2254 Ergebnis</t>
  </si>
  <si>
    <t>A12 INB Imsterauer Innbrücke</t>
  </si>
  <si>
    <t>2254</t>
  </si>
  <si>
    <t>INSB A13 Gschleirs bis Setzungsbereich</t>
  </si>
  <si>
    <t>DIV A13 Ankerbalken Matreiwald</t>
  </si>
  <si>
    <t>DIV A13 Böschungssich. Obfeldes/Matrei</t>
  </si>
  <si>
    <t>2255 Ergebnis</t>
  </si>
  <si>
    <t>A13 DIV Stützmauern Remmos - Ahrntal</t>
  </si>
  <si>
    <t>2255</t>
  </si>
  <si>
    <t>INSB A13+Innere Nösslachbrücke bis OTÜ</t>
  </si>
  <si>
    <t>2256 Ergebnis</t>
  </si>
  <si>
    <t>A13  INSB Steinbruchbr.-Mietzenerbr.</t>
  </si>
  <si>
    <t>2256</t>
  </si>
  <si>
    <t>INB A12 Terfener Innbrücke Lagertausch</t>
  </si>
  <si>
    <t>2257 Ergebnis</t>
  </si>
  <si>
    <t>S16 DIV San.Stützmauer Gurnau LP5a</t>
  </si>
  <si>
    <t>2257</t>
  </si>
  <si>
    <t>INB A12 Imsterauer Innbrücke</t>
  </si>
  <si>
    <t>2258 Ergebnis</t>
  </si>
  <si>
    <t>A12 INS Telfs West - Rietz</t>
  </si>
  <si>
    <t>2258</t>
  </si>
  <si>
    <t>A12 INS Drainasphalt Versuch</t>
  </si>
  <si>
    <t>INS A12 Drainasphalt Versuch km 8,2-9,8</t>
  </si>
  <si>
    <t>2287 Ergebnis</t>
  </si>
  <si>
    <t>A12 DIV Jenbach - Buch WRS</t>
  </si>
  <si>
    <t>2287</t>
  </si>
  <si>
    <t>DIV A13 IN Stützmauern Remmos - Ahrntal</t>
  </si>
  <si>
    <t>2288 Ergebnis</t>
  </si>
  <si>
    <t>A12 DIV Telfs West - Mötz WRS</t>
  </si>
  <si>
    <t>2288</t>
  </si>
  <si>
    <t>INSB A13 Steinbruchbr.-Mietzenerbr.</t>
  </si>
  <si>
    <t>DIV Beschilderung AST Matrei-Steinach</t>
  </si>
  <si>
    <t>2289 Ergebnis</t>
  </si>
  <si>
    <t>2289</t>
  </si>
  <si>
    <t>A12 DIV Hochwasserschutz Kundl</t>
  </si>
  <si>
    <t>DIV A12 Hochwasserschutz Kundl</t>
  </si>
  <si>
    <t>2290 Ergebnis</t>
  </si>
  <si>
    <t>2290</t>
  </si>
  <si>
    <t>DIV A12 Jenbach - Buch WRS</t>
  </si>
  <si>
    <t>DIV A12 Jenbach - Buch WRS (F)</t>
  </si>
  <si>
    <t>2291 Ergebnis</t>
  </si>
  <si>
    <t>A12 INS+LS Rietz - Mötz + Vig.kontrollbucht</t>
  </si>
  <si>
    <t>2291</t>
  </si>
  <si>
    <t>DIV A12 Telfs West - Mötz WRS</t>
  </si>
  <si>
    <t>DIV A12 Telfs West - Mötz WRS (F)</t>
  </si>
  <si>
    <t>2297 Ergebnis</t>
  </si>
  <si>
    <t>A12 INS AST Kufstein Nord Decke</t>
  </si>
  <si>
    <t>2297</t>
  </si>
  <si>
    <t>DIV S16 IN Stützmauer Gurnau LP5a km 6,4</t>
  </si>
  <si>
    <t>2298 Ergebnis</t>
  </si>
  <si>
    <t>A13 TUF Schönberggalerie, Teilsanierung BuS</t>
  </si>
  <si>
    <t>2298</t>
  </si>
  <si>
    <t>INS A12 Telfs West-Rietz km 105,65-109,5</t>
  </si>
  <si>
    <t>NBLS Rietz</t>
  </si>
  <si>
    <t>2299 Ergebnis</t>
  </si>
  <si>
    <t>A12 INSB AST Innsbruck Ost</t>
  </si>
  <si>
    <t>2299</t>
  </si>
  <si>
    <t>NBLS Stams - Thannrain</t>
  </si>
  <si>
    <t>INS A12 Rietz - Mötz km 109,5-113,2</t>
  </si>
  <si>
    <t>AHF AST Mötz Vignettenkontrollbucht</t>
  </si>
  <si>
    <t>2300 Ergebnis</t>
  </si>
  <si>
    <t>2300</t>
  </si>
  <si>
    <t>A13 INB Luegbr.ext.Vorspann+Lager</t>
  </si>
  <si>
    <t>INB A13 Luegbr. ext.Vorspann+Lager</t>
  </si>
  <si>
    <t>2302 Ergebnis</t>
  </si>
  <si>
    <t>2302</t>
  </si>
  <si>
    <t>A12 INSB AST Schwaz</t>
  </si>
  <si>
    <t>INSB A12 AST Schwaz</t>
  </si>
  <si>
    <t>2304 Ergebnis</t>
  </si>
  <si>
    <t>A13 INB Schönberggal. Brücken, Stützmauern</t>
  </si>
  <si>
    <t>2304</t>
  </si>
  <si>
    <t>INSB A12 AST Innsbruck Ost</t>
  </si>
  <si>
    <t>NBLS AST Innsbruck Ost Erweiterung</t>
  </si>
  <si>
    <t>2326 Ergebnis</t>
  </si>
  <si>
    <t>S16 SAB Lötztunnel Neubau 2. Röhre</t>
  </si>
  <si>
    <t>2326</t>
  </si>
  <si>
    <t>A13 AST Umbau ASt. Patsch-Igls</t>
  </si>
  <si>
    <t>A13 AST Umbau Ast. Patsch-Igls</t>
  </si>
  <si>
    <t>2327 Ergebnis</t>
  </si>
  <si>
    <t>2327</t>
  </si>
  <si>
    <t>S16 DIV Sanierung Ankerbalken AST Pians</t>
  </si>
  <si>
    <t>2336 Ergebnis</t>
  </si>
  <si>
    <t>2336</t>
  </si>
  <si>
    <t>A13 INE Sanierung Beleuchtung</t>
  </si>
  <si>
    <t>INE A13 Sanierung Beleuchtung</t>
  </si>
  <si>
    <t>2402 Ergebnis</t>
  </si>
  <si>
    <t>2402</t>
  </si>
  <si>
    <t>A12 INTU Galerie Senftenberg</t>
  </si>
  <si>
    <t>INTU A12 Galerie Senftenb. km138,6-140,4</t>
  </si>
  <si>
    <t>2500 Ergebnis</t>
  </si>
  <si>
    <t>A13 BHB Plon, NS-Verteilung+E-Install. UJM</t>
  </si>
  <si>
    <t>2500</t>
  </si>
  <si>
    <t>NBTU Lötztunnel Neubau 2.Röhre</t>
  </si>
  <si>
    <t>2525 Ergebnis</t>
  </si>
  <si>
    <t>A12 INS AST Zirl Ost/Kematen Umbau</t>
  </si>
  <si>
    <t>2525</t>
  </si>
  <si>
    <t>INS A12 AST Kufstein Nord</t>
  </si>
  <si>
    <t>2531 Ergebnis</t>
  </si>
  <si>
    <t>A12 DIV Sanierung Außenanlagen STP Zirl</t>
  </si>
  <si>
    <t>2531</t>
  </si>
  <si>
    <t>A13 INTU Schönberggal, Ern. BordsteinLED</t>
  </si>
  <si>
    <t>2537 Ergebnis</t>
  </si>
  <si>
    <t>A13 INSB ASt Matrei - Gschnitztalbrücke</t>
  </si>
  <si>
    <t>2537</t>
  </si>
  <si>
    <t>Innsbruck Amras</t>
  </si>
  <si>
    <t>INB A13 Europabrücke Belagern.1.FS</t>
  </si>
  <si>
    <t>INB A13 Schönberggal.Brücken,Stützmauern</t>
  </si>
  <si>
    <t>2549 Ergebnis</t>
  </si>
  <si>
    <t>2549</t>
  </si>
  <si>
    <t>A12 LSA Terfens Stublerwald/Wohnstraße</t>
  </si>
  <si>
    <t>NBLS A12 Terfens Stublerwald</t>
  </si>
  <si>
    <t>2556 Ergebnis</t>
  </si>
  <si>
    <t>2556</t>
  </si>
  <si>
    <t>A12 BHB ABM Vomp NB Salzhalle u. Flugdach</t>
  </si>
  <si>
    <t>BHB ABM Vomp NB Salzhalle u. Flugdach</t>
  </si>
  <si>
    <t>2576 Ergebnis</t>
  </si>
  <si>
    <t>2576</t>
  </si>
  <si>
    <t>S16 BHB ABM St. Jakob Ern. Heizung UJM</t>
  </si>
  <si>
    <t>BHB ABM St. Jakob Ern. Heizung UJM</t>
  </si>
  <si>
    <t>2650 Ergebnis</t>
  </si>
  <si>
    <t>A13 DIV WRS Europabrücke</t>
  </si>
  <si>
    <t>2650</t>
  </si>
  <si>
    <t>BHB ABM Plon NS-Verteil+E-Install.</t>
  </si>
  <si>
    <t>2657 Ergebnis</t>
  </si>
  <si>
    <t>A12 DIV WRS ABM Imst</t>
  </si>
  <si>
    <t>2657</t>
  </si>
  <si>
    <t>INS A12 AST Zirl Ost/Kematen Umbau (S)</t>
  </si>
  <si>
    <t>INS A12 AST Zirl Ost/Kematen Umbau (F)</t>
  </si>
  <si>
    <t>2667 Ergebnis</t>
  </si>
  <si>
    <t>2667</t>
  </si>
  <si>
    <t>A12 DIV WRS Südumfahrung Landeck</t>
  </si>
  <si>
    <t>DIV A12 Südumf. Landeck WRS</t>
  </si>
  <si>
    <t>2668 Ergebnis</t>
  </si>
  <si>
    <t>2668</t>
  </si>
  <si>
    <t>DIV A13 Europabrücke WRS</t>
  </si>
  <si>
    <t>DIV A13 Europabrücke WRS (F)</t>
  </si>
  <si>
    <t>2669 Ergebnis</t>
  </si>
  <si>
    <t>S16 DIV Kleinkraftwerk Flirsch</t>
  </si>
  <si>
    <t>2669</t>
  </si>
  <si>
    <t>DIV A12 ABM Imst WRS</t>
  </si>
  <si>
    <t>DIV A12 ABM Imst WRS (F)</t>
  </si>
  <si>
    <t>2670 Ergebnis</t>
  </si>
  <si>
    <t>A12 INSB  Wilten-Ibk.West Belag+Brücke</t>
  </si>
  <si>
    <t>2670</t>
  </si>
  <si>
    <t>DIV A12 Außenanl.STP Zirl WRS</t>
  </si>
  <si>
    <t>DIV STP Zirl Err. Tankstelle</t>
  </si>
  <si>
    <t>2673 Ergebnis</t>
  </si>
  <si>
    <t>2673</t>
  </si>
  <si>
    <t>A12 DIV WRS Buch-Schwaz</t>
  </si>
  <si>
    <t>DIV A12 Buch-Schwaz WRS</t>
  </si>
  <si>
    <t>DIV A12 Buch-Schwaz WRS (F)</t>
  </si>
  <si>
    <t>2701 Ergebnis</t>
  </si>
  <si>
    <t>2701</t>
  </si>
  <si>
    <t>A12 BHB StP Wörgl San. NS-Hauptverteiler UJM</t>
  </si>
  <si>
    <t>BHB StP Wörgl San.NS-Hauptverteiler</t>
  </si>
  <si>
    <t>2743 Ergebnis</t>
  </si>
  <si>
    <t>A12 INB B67a Feldwegüberführg.</t>
  </si>
  <si>
    <t>2743</t>
  </si>
  <si>
    <t>A12 INSB Belags- u. Brückensan. Ibk-West</t>
  </si>
  <si>
    <t>2876 Ergebnis</t>
  </si>
  <si>
    <t>A13 DIV Betr.ein-/ausfahrt Schönberggalerie</t>
  </si>
  <si>
    <t>2876</t>
  </si>
  <si>
    <t>A13 DIV Luegbrücke Machbarkeitsstudie</t>
  </si>
  <si>
    <t>DIV Luegbrücke Machbarkeitsstudie</t>
  </si>
  <si>
    <t>2877 Ergebnis</t>
  </si>
  <si>
    <t>2877</t>
  </si>
  <si>
    <t>DIV Kleinkraftwerk Flirsch</t>
  </si>
  <si>
    <t>INTU Flirsch, Erneuerung LöWa</t>
  </si>
  <si>
    <t>2904 Ergebnis</t>
  </si>
  <si>
    <t>A12 INS+WRS Bereich Pettnau+B18</t>
  </si>
  <si>
    <t>2904</t>
  </si>
  <si>
    <t>INB A12 B67a Feldwegüberführg.</t>
  </si>
  <si>
    <t>2905 Ergebnis</t>
  </si>
  <si>
    <t>A12 INSB Staatsgrenze bis Kufsteiner Innbrücke</t>
  </si>
  <si>
    <t>2905</t>
  </si>
  <si>
    <t>DIV A13 Betr.ein-/ausf.Schönberggalerie</t>
  </si>
  <si>
    <t>2910 Ergebnis</t>
  </si>
  <si>
    <t>A12 INSB+WRS Roppen</t>
  </si>
  <si>
    <t>2910</t>
  </si>
  <si>
    <t>INSB ASt Matrei -Gschnitztalbrücke</t>
  </si>
  <si>
    <t>2918 Ergebnis</t>
  </si>
  <si>
    <t>KBM ASG Strecke alt</t>
  </si>
  <si>
    <t>2918</t>
  </si>
  <si>
    <t>DIV Bereich Pettnau WRS</t>
  </si>
  <si>
    <t>DIV Bereich Pettnau WRS (F)</t>
  </si>
  <si>
    <t>INB B18</t>
  </si>
  <si>
    <t>2919 Ergebnis</t>
  </si>
  <si>
    <t>2919</t>
  </si>
  <si>
    <t>INSB+WRS Roppen</t>
  </si>
  <si>
    <t>GSA Schlierenzau - Tschirgant (F)</t>
  </si>
  <si>
    <t>DIV Roppener Tunnel Ostportal WRS</t>
  </si>
  <si>
    <t>2920 Ergebnis</t>
  </si>
  <si>
    <t>2920</t>
  </si>
  <si>
    <t>A12 INSB Schönwies - Zams</t>
  </si>
  <si>
    <t>INSB Schönwies-Zams</t>
  </si>
  <si>
    <t>DIV Beschilderung KN Oberinntal</t>
  </si>
  <si>
    <t>2921 Ergebnis</t>
  </si>
  <si>
    <t>A13 INB Europa Vorlandbrücke</t>
  </si>
  <si>
    <t>2921</t>
  </si>
  <si>
    <t>DIV LKW Dosierung Kufstein</t>
  </si>
  <si>
    <t>INSB Staatsgrenze-Kufsteiner Innbrücke</t>
  </si>
  <si>
    <t>2940 Ergebnis</t>
  </si>
  <si>
    <t>A12 INB B78 ÜF über A12</t>
  </si>
  <si>
    <t>2940</t>
  </si>
  <si>
    <t>A12 INSB S1, S1b ASt Wörgl Ost</t>
  </si>
  <si>
    <t>INSB S1 und S1b ASt Wörgl OSt</t>
  </si>
  <si>
    <t>2942 Ergebnis</t>
  </si>
  <si>
    <t>KBM ASG Hochbau alt</t>
  </si>
  <si>
    <t>2942</t>
  </si>
  <si>
    <t>A12 Kleinbaumaßnahmen BaE</t>
  </si>
  <si>
    <t>A12 San. Zu- und Abluftmasch.Ropp.Tu.</t>
  </si>
  <si>
    <t>A13 Kleinbaumaßnahmen BaE</t>
  </si>
  <si>
    <t>2946 Ergebnis</t>
  </si>
  <si>
    <t>2946</t>
  </si>
  <si>
    <t>A12 INB K10 ÖBB-Unterführg.Kufstein Süd</t>
  </si>
  <si>
    <t>INB K10 ÖBB Unterführg.Kufst.Süd</t>
  </si>
  <si>
    <t>2947 Ergebnis</t>
  </si>
  <si>
    <t>A13 INB Europabrücke KO-Schutz</t>
  </si>
  <si>
    <t>2947</t>
  </si>
  <si>
    <t>INB B78 ÜF über A12</t>
  </si>
  <si>
    <t>2959 Ergebnis</t>
  </si>
  <si>
    <t>A13 INB BB61 ÜF Brenner-Bundesstraße</t>
  </si>
  <si>
    <t>2959</t>
  </si>
  <si>
    <t>ABM Imst, Adaptierung Werkstätten</t>
  </si>
  <si>
    <t>2962 Ergebnis</t>
  </si>
  <si>
    <t>A12 BHB STP Zirl Um/Ausbau Zentralarchiv</t>
  </si>
  <si>
    <t>2962</t>
  </si>
  <si>
    <t>A13 INSB Bergisel - Innsbruck Süd</t>
  </si>
  <si>
    <t>INSB Bergisel - Innsbruck Süd</t>
  </si>
  <si>
    <t>2963 Ergebnis</t>
  </si>
  <si>
    <t>A13 INB Europabrücke Decke</t>
  </si>
  <si>
    <t>2963</t>
  </si>
  <si>
    <t>INB Europa Vorlandbrücke</t>
  </si>
  <si>
    <t>2964 Ergebnis</t>
  </si>
  <si>
    <t>A13 INB Luegbrücke</t>
  </si>
  <si>
    <t>2964</t>
  </si>
  <si>
    <t>INB Europabrücke KO-Schutz</t>
  </si>
  <si>
    <t>2965 Ergebnis</t>
  </si>
  <si>
    <t>A12 INB Kreuzbauwerk B56 - Jenbach</t>
  </si>
  <si>
    <t>2965</t>
  </si>
  <si>
    <t>INB BB61 ÜF Brennerbundesstraße</t>
  </si>
  <si>
    <t>2969 Ergebnis</t>
  </si>
  <si>
    <t>A12 LSA Radfeld/Kramsach+INB R34a,R35,R37,R38</t>
  </si>
  <si>
    <t>2969</t>
  </si>
  <si>
    <t>BHB STP Zirl Um/Ausbau Zentralarchiv</t>
  </si>
  <si>
    <t>2988 Ergebnis</t>
  </si>
  <si>
    <t>A12 INSB Hall West-Ibk Ost+WRS+Beschilderung</t>
  </si>
  <si>
    <t>2988</t>
  </si>
  <si>
    <t>INB Europabrücke Belagerneuerung</t>
  </si>
  <si>
    <t>3015 Ergebnis</t>
  </si>
  <si>
    <t>A12 LSA Kufstein+K6,K7,K8</t>
  </si>
  <si>
    <t>3015</t>
  </si>
  <si>
    <t>INB Luegbrücke</t>
  </si>
  <si>
    <t>3018 Ergebnis</t>
  </si>
  <si>
    <t>A12 DIV Telfs Ost-Telfs West WRS+Beschilderung</t>
  </si>
  <si>
    <t>3018</t>
  </si>
  <si>
    <t>INB Kreuzbauwerk B56 Jenbach</t>
  </si>
  <si>
    <t>3019 Ergebnis</t>
  </si>
  <si>
    <t>3019</t>
  </si>
  <si>
    <t>NBLS Radfeld / Kramsach Süd Erhöhung</t>
  </si>
  <si>
    <t>INLS Radfeld/Kramsach+INB</t>
  </si>
  <si>
    <t>3020 Ergebnis</t>
  </si>
  <si>
    <t>3020</t>
  </si>
  <si>
    <t>NBLS Kufstein+Ebbs</t>
  </si>
  <si>
    <t>INLS Kufstein+INB K6-K8</t>
  </si>
  <si>
    <t>NBLS Kufstein Erweiterung</t>
  </si>
  <si>
    <t>3026 Ergebnis</t>
  </si>
  <si>
    <t>3026</t>
  </si>
  <si>
    <t>DIV Beschilderung Hall West - Ibk Ost</t>
  </si>
  <si>
    <t>DIV Beschilderung Hall West - Ibk Ost F</t>
  </si>
  <si>
    <t>DIV Hall West - Ibk Ost WRS</t>
  </si>
  <si>
    <t>DIV Hall West - Ibk Ost WRS (F)</t>
  </si>
  <si>
    <t>INSB Hall West - SiUM</t>
  </si>
  <si>
    <t>3027 Ergebnis</t>
  </si>
  <si>
    <t>A12 GEB Terfener Innbrücke</t>
  </si>
  <si>
    <t>3027</t>
  </si>
  <si>
    <t>DIV Beschilderung Telfs Ost - Telfs West</t>
  </si>
  <si>
    <t>DIV Beschilderung Telfs Ost-Telfs West F</t>
  </si>
  <si>
    <t>DIV Telfs Ost - West WRS</t>
  </si>
  <si>
    <t>DIV Telfs Ost - West WRS (F)</t>
  </si>
  <si>
    <t>3035 Ergebnis</t>
  </si>
  <si>
    <t>A12 PSFG Innsbruck West - Zirl Ost</t>
  </si>
  <si>
    <t>3035</t>
  </si>
  <si>
    <t>A13 SAB AST Innsbruck Süd</t>
  </si>
  <si>
    <t>GESB Bereich AST Ibk Süd</t>
  </si>
  <si>
    <t>SAB AST Innsbruck Süd (F)</t>
  </si>
  <si>
    <t>SAB AST Innsbruck Süd Umbau (S)</t>
  </si>
  <si>
    <t>3066 Ergebnis</t>
  </si>
  <si>
    <t>3066</t>
  </si>
  <si>
    <t>A13 RPL Nösslach Erweiterung</t>
  </si>
  <si>
    <t>NBRP Nößlach Erweiterung</t>
  </si>
  <si>
    <t>RPL Nösslach, San. Beleucht.&amp;Video</t>
  </si>
  <si>
    <t>NBRP Erweiterung RP Nösslach</t>
  </si>
  <si>
    <t>3071 Ergebnis</t>
  </si>
  <si>
    <t>A12 AST Schwaz Umbau</t>
  </si>
  <si>
    <t>3071</t>
  </si>
  <si>
    <t>PSFG Innbruck West - Zirl Ost</t>
  </si>
  <si>
    <t>VBA PSFG Innsbruck West - Zirl Ost</t>
  </si>
  <si>
    <t>3092 Ergebnis</t>
  </si>
  <si>
    <t>A13 GEN Luegbrücke</t>
  </si>
  <si>
    <t>3092</t>
  </si>
  <si>
    <t>A14 A12 DIV IN WC-Anlagen</t>
  </si>
  <si>
    <t>DIV PP Haiming+Imst IN WC-Anlagen</t>
  </si>
  <si>
    <t>3245 Ergebnis</t>
  </si>
  <si>
    <t>3245</t>
  </si>
  <si>
    <t>A13 DIV Grenzmgmt. Brenner (F+S) UJM</t>
  </si>
  <si>
    <t>INS Grenzmgt. Brenner SoMa (S) UJM</t>
  </si>
  <si>
    <t>DIV Grenzmgt. Brenner (F) UJM</t>
  </si>
  <si>
    <t>3275 Ergebnis</t>
  </si>
  <si>
    <t>A13 DIV Lkw-Stellflächen Erw. Brennersee</t>
  </si>
  <si>
    <t>3275</t>
  </si>
  <si>
    <t>AST Schwaz Umbau (S)</t>
  </si>
  <si>
    <t>3276 Ergebnis</t>
  </si>
  <si>
    <t>A12 INS Simmering-Schlierenzau</t>
  </si>
  <si>
    <t>3276</t>
  </si>
  <si>
    <t>GEB Luegbrücke</t>
  </si>
  <si>
    <t>NBB Luegbrücke</t>
  </si>
  <si>
    <t>3286 Ergebnis</t>
  </si>
  <si>
    <t>A12 INSB + GSA Imst - Mils</t>
  </si>
  <si>
    <t>3286</t>
  </si>
  <si>
    <t>GEB Terfener Innbrücke</t>
  </si>
  <si>
    <t>3296 Ergebnis</t>
  </si>
  <si>
    <t>A12 IN Ankerwand Stubaitalbahn</t>
  </si>
  <si>
    <t>3296</t>
  </si>
  <si>
    <t>DIV Erw. Lkw-Stellflächen Brennersee (F)</t>
  </si>
  <si>
    <t>DIV Erw. Lkw-Stellflächen Brennersee (S)</t>
  </si>
  <si>
    <t>3307 Ergebnis</t>
  </si>
  <si>
    <t>A13 SAB Lueg - Brenner</t>
  </si>
  <si>
    <t>3307</t>
  </si>
  <si>
    <t>INS Simmering-Schlierenzau</t>
  </si>
  <si>
    <t>3308 Ergebnis</t>
  </si>
  <si>
    <t>A12 IN Beschilderung Ast Kirchbichl</t>
  </si>
  <si>
    <t>3308</t>
  </si>
  <si>
    <t>INSB+WRS Imst – Mils</t>
  </si>
  <si>
    <t>GSA Imst - Mils (F)</t>
  </si>
  <si>
    <t>3310 Ergebnis</t>
  </si>
  <si>
    <t>A12 TUF Amras, Teilsanierung BuS &amp; AKUT</t>
  </si>
  <si>
    <t>3310</t>
  </si>
  <si>
    <t>DIV Ankerwand Stubaitalbahn</t>
  </si>
  <si>
    <t>3321 Ergebnis</t>
  </si>
  <si>
    <t>A13 IN Westast+Sonnenburgerhoftu.+Teilsan.BuS</t>
  </si>
  <si>
    <t>3321</t>
  </si>
  <si>
    <t>SAB Lueg - Brenner (S)</t>
  </si>
  <si>
    <t>SAB Lueg - Brenner (F)</t>
  </si>
  <si>
    <t>3327 Ergebnis</t>
  </si>
  <si>
    <t>A13 DIV Naturgefahr Entwässerg.km 11-29,2</t>
  </si>
  <si>
    <t>3327</t>
  </si>
  <si>
    <t>DIV Beschilderung AST Kirchbichl</t>
  </si>
  <si>
    <t>3328 Ergebnis</t>
  </si>
  <si>
    <t>A12 WRS Vomp-Terfens</t>
  </si>
  <si>
    <t>3328</t>
  </si>
  <si>
    <t>A13 DIV Naturgefahr Stabilisierg.km 23-34,5</t>
  </si>
  <si>
    <t>DIV Naturgefahren Stabilisierung</t>
  </si>
  <si>
    <t>3329 Ergebnis</t>
  </si>
  <si>
    <t>3329</t>
  </si>
  <si>
    <t>A12 IN Beschilderung Ast Vomp</t>
  </si>
  <si>
    <t>DIV Beschilderung AST Vomp</t>
  </si>
  <si>
    <t>3330 Ergebnis</t>
  </si>
  <si>
    <t>3330</t>
  </si>
  <si>
    <t>A13 DIV Naturgefahr Stabilisierg.km 6-24</t>
  </si>
  <si>
    <t>DIV Naturgefahren Stabilisierung (kfr.)</t>
  </si>
  <si>
    <t>3333 Ergebnis</t>
  </si>
  <si>
    <t>5131</t>
  </si>
  <si>
    <t>3333</t>
  </si>
  <si>
    <t>DIV Naturgefahren Entwässerung (kfr.)</t>
  </si>
  <si>
    <t>3335 Ergebnis</t>
  </si>
  <si>
    <t>A12 TUF FallenderBach/Senftenberg, Teilsanierung B</t>
  </si>
  <si>
    <t>3335</t>
  </si>
  <si>
    <t>DIV Vomp-Terfens WRS</t>
  </si>
  <si>
    <t>DIV Vomp-Terfens WRS (F)</t>
  </si>
  <si>
    <t>3336 Ergebnis</t>
  </si>
  <si>
    <t>3336</t>
  </si>
  <si>
    <t>A12 WRS Kufstein Süd-Kirchbichl</t>
  </si>
  <si>
    <t>DIV Kufstein Süd - Kirchbichl WRS</t>
  </si>
  <si>
    <t>3337 Ergebnis</t>
  </si>
  <si>
    <t>3337</t>
  </si>
  <si>
    <t>A13 DIV Naturgefahr Entwässerg.km 10-20</t>
  </si>
  <si>
    <t>DIV Naturgefahren Entwässerung (mfr.)</t>
  </si>
  <si>
    <t>3408 Ergebnis</t>
  </si>
  <si>
    <t>3408</t>
  </si>
  <si>
    <t>INTU FallBach/Senftenberg, Teilsan. BuS</t>
  </si>
  <si>
    <t>NBTU FallBach/Senftenberg, Teilsan. BuS</t>
  </si>
  <si>
    <t>3410 Ergebnis</t>
  </si>
  <si>
    <t>S16 TUF Flirsch, Teilsanierung BuS</t>
  </si>
  <si>
    <t>3410</t>
  </si>
  <si>
    <t>INTU Amras, Teilsanierung BuS</t>
  </si>
  <si>
    <t>NBTU Amras, AKUT</t>
  </si>
  <si>
    <t>3416 Ergebnis</t>
  </si>
  <si>
    <t>A13 DIV Sanierung Beschilderung ASt. Patsch</t>
  </si>
  <si>
    <t>3416</t>
  </si>
  <si>
    <t>INTU Sonnenburgerhof, Teilsanierung BuS</t>
  </si>
  <si>
    <t>NBTU Verlängerung Sonnenburgerhoftunnel</t>
  </si>
  <si>
    <t>INSB Westast A13 + Sonnenburgerhoftunnel</t>
  </si>
  <si>
    <t>3418 Ergebnis</t>
  </si>
  <si>
    <t>3418</t>
  </si>
  <si>
    <t>S16 TUF Malfonbach/Pettneu/Maienbachgal., Teilsani</t>
  </si>
  <si>
    <t>INTU Malfonb Pettneu Maienb, Teilsan BuS</t>
  </si>
  <si>
    <t>3419 Ergebnis</t>
  </si>
  <si>
    <t>3419</t>
  </si>
  <si>
    <t>A12 TUF Roppen, Teilsanierung Bau&amp;BuS</t>
  </si>
  <si>
    <t>INTU Roppen &amp; Romedi, Teilsanierung BuS</t>
  </si>
  <si>
    <t>NBTU Roppen, AKUT</t>
  </si>
  <si>
    <t>3420 Ergebnis</t>
  </si>
  <si>
    <t>3420</t>
  </si>
  <si>
    <t>A12 TUF Galerien Mötz, Teilsanierung BuS</t>
  </si>
  <si>
    <t>NBTU Gal. Mötz Schalthäuser</t>
  </si>
  <si>
    <t>INTU Galerien Mötz, Teilsanierung BuS</t>
  </si>
  <si>
    <t>A12 GSA WRS LS Mötz bis Simmeringgalerie</t>
  </si>
  <si>
    <t>3461 Ergebnis</t>
  </si>
  <si>
    <t>3461</t>
  </si>
  <si>
    <t>INTU Flirsch, Teilsanierung BuS</t>
  </si>
  <si>
    <t>3466 Ergebnis</t>
  </si>
  <si>
    <t>A12 DIV Sanierung Beschilderung ASt. Mötz-Reutte</t>
  </si>
  <si>
    <t>3466</t>
  </si>
  <si>
    <t>S16 TUF Perjen, Teilsanierung BuS</t>
  </si>
  <si>
    <t>INTU Perjen, Teilsanierung BuS</t>
  </si>
  <si>
    <t>3467 Ergebnis</t>
  </si>
  <si>
    <t>3467</t>
  </si>
  <si>
    <t>S16 TUF Strengen - 9 GQ + Teilsanierg.BuS</t>
  </si>
  <si>
    <t>GETU Strengen, Generalsanierung BuS</t>
  </si>
  <si>
    <t>INTU Strenger Tunnel 9 GQ</t>
  </si>
  <si>
    <t>3468 Ergebnis</t>
  </si>
  <si>
    <t>3468</t>
  </si>
  <si>
    <t>A12 TUF Mils, Teilsanierung BuS</t>
  </si>
  <si>
    <t>INTU Mils, Teilsanierung BuS</t>
  </si>
  <si>
    <t>3469 Ergebnis</t>
  </si>
  <si>
    <t>3469</t>
  </si>
  <si>
    <t>A12 TUF Wilten, Teilsanierung BuS</t>
  </si>
  <si>
    <t>INTU Wilten, Teilsanierung BuS</t>
  </si>
  <si>
    <t>3470 Ergebnis</t>
  </si>
  <si>
    <t>3470</t>
  </si>
  <si>
    <t>A13 TUF Bergisel, Teilsanierung BuS</t>
  </si>
  <si>
    <t>INTU Bergisel, Teilsanierung BuS</t>
  </si>
  <si>
    <t>3471 Ergebnis</t>
  </si>
  <si>
    <t>3471</t>
  </si>
  <si>
    <t>S16 TUF Pians/Quadratsch/Gurnau, Teilsanierung BuS</t>
  </si>
  <si>
    <t>INTU Gurnau, Teilsanierung BuS</t>
  </si>
  <si>
    <t>INTU Pians/Quadratsch, Teilsanierung BuS</t>
  </si>
  <si>
    <t>3499 Ergebnis</t>
  </si>
  <si>
    <t>3499</t>
  </si>
  <si>
    <t>S16 DIV KAT Murenabgang LP3 Mühlbachbrücke</t>
  </si>
  <si>
    <t>DIV KAT Murenabgang LP3 Mühlbachbrücke</t>
  </si>
  <si>
    <t>3539 Ergebnis</t>
  </si>
  <si>
    <t>3539</t>
  </si>
  <si>
    <t>A13 INB BB23 Tausch Lager+Gleitschicht UJM</t>
  </si>
  <si>
    <t>INB BB23 Lager Tausch Gleitschicht UJM</t>
  </si>
  <si>
    <t>3540 Ergebnis</t>
  </si>
  <si>
    <t>3540</t>
  </si>
  <si>
    <t>A13 INS Kleinflächen km 0-34,500 UJM</t>
  </si>
  <si>
    <t>INS Kleinflächen 2017 km0-34,5 UJM</t>
  </si>
  <si>
    <t>3601 Ergebnis</t>
  </si>
  <si>
    <t>3601</t>
  </si>
  <si>
    <t>A12 INS AST Innsbruck-Kranebitten</t>
  </si>
  <si>
    <t>FSE AST Innsbruck-Kranebitten</t>
  </si>
  <si>
    <t>3602 Ergebnis</t>
  </si>
  <si>
    <t>A13 INSB Gschnitztalbr. bis Äußere Nösslachbr.</t>
  </si>
  <si>
    <t>3602</t>
  </si>
  <si>
    <t>DIV Mötz - Simmeringgalerie WRS</t>
  </si>
  <si>
    <t>DIV Mötz - Simmeringgalerie WRS (F)</t>
  </si>
  <si>
    <t>NBLS Silz</t>
  </si>
  <si>
    <t>3603 Ergebnis</t>
  </si>
  <si>
    <t>A13 INB Trog Hangbrücke Patsch</t>
  </si>
  <si>
    <t>3603</t>
  </si>
  <si>
    <t>DIV Beschilderung AST Mötz-Reutte</t>
  </si>
  <si>
    <t>3604 Ergebnis</t>
  </si>
  <si>
    <t>A13 INB Luegbrücke Rahmen V Pfeilerrückstellung 20</t>
  </si>
  <si>
    <t>3604</t>
  </si>
  <si>
    <t>DIV Beschilderung AST Patsch</t>
  </si>
  <si>
    <t>3605 Ergebnis</t>
  </si>
  <si>
    <t>A13 INB IW2 ÜF Brennerbd.str. Ferrariwiese</t>
  </si>
  <si>
    <t>3605</t>
  </si>
  <si>
    <t>INSB Gschnitztalbr. - Äußere Nösslachbr.</t>
  </si>
  <si>
    <t>3606 Ergebnis</t>
  </si>
  <si>
    <t>A13 INS Mautplatz HMS Schönberg</t>
  </si>
  <si>
    <t>3606</t>
  </si>
  <si>
    <t>A13 INB Unterbau BB47 + BB54</t>
  </si>
  <si>
    <t>INB BB47+BB54 Unterbau</t>
  </si>
  <si>
    <t>3607 Ergebnis</t>
  </si>
  <si>
    <t>A13 INSB Ibk Süd - Europabrücke</t>
  </si>
  <si>
    <t>3607</t>
  </si>
  <si>
    <t>INB Hangbrücke Patsch</t>
  </si>
  <si>
    <t>3608 Ergebnis</t>
  </si>
  <si>
    <t>A12 BEI Wasserverband unteres Unterinntal</t>
  </si>
  <si>
    <t>3608</t>
  </si>
  <si>
    <t>INB Luegbrücke Rahmen V Pfeilerrückst.</t>
  </si>
  <si>
    <t>3609 Ergebnis</t>
  </si>
  <si>
    <t>A13 FSE RST Europabrücke</t>
  </si>
  <si>
    <t>3609</t>
  </si>
  <si>
    <t>INB IW2 ÜF Brennerbundesstr.Ferrariwiese</t>
  </si>
  <si>
    <t>3611 Ergebnis</t>
  </si>
  <si>
    <t>A12 INSB Zwischensanierung km 87,2 - 89,7</t>
  </si>
  <si>
    <t>3611</t>
  </si>
  <si>
    <t>DIV IN Mautplatz HMS Schönberg</t>
  </si>
  <si>
    <t>3613 Ergebnis</t>
  </si>
  <si>
    <t>A12 DIV PP Karlskirche Erweiterung LKW Stellplätze</t>
  </si>
  <si>
    <t>3613</t>
  </si>
  <si>
    <t>INSB Ibk Süd - Europabrücke</t>
  </si>
  <si>
    <t>3634 Ergebnis</t>
  </si>
  <si>
    <t>DIV PPTelfs Süd - Erweiterung LKW Stellplätze</t>
  </si>
  <si>
    <t>3634</t>
  </si>
  <si>
    <t>BEI Wasserverband unteres Unterinntal</t>
  </si>
  <si>
    <t>3650 Ergebnis</t>
  </si>
  <si>
    <t>S16 Naturgefahren Wildbach km 17,86 - 28,81</t>
  </si>
  <si>
    <t>3650</t>
  </si>
  <si>
    <t>INWW Beschild. RST Europabrücke</t>
  </si>
  <si>
    <t>FSE RST Europabrücke</t>
  </si>
  <si>
    <t>3655 Ergebnis</t>
  </si>
  <si>
    <t>3655</t>
  </si>
  <si>
    <t>NB DIV PP Volders/Karlskirche Erweiter.</t>
  </si>
  <si>
    <t>DIV PP IN Volders/Karlskirche</t>
  </si>
  <si>
    <t>3668 Ergebnis</t>
  </si>
  <si>
    <t>A12 DIV KN Oberinntal Rampenrück.+Beschild.</t>
  </si>
  <si>
    <t>3668</t>
  </si>
  <si>
    <t>NB DIV PP Telfs Süd Stellplatzerw.</t>
  </si>
  <si>
    <t>DIV PP IN Telfs Süd</t>
  </si>
  <si>
    <t>3670 Ergebnis</t>
  </si>
  <si>
    <t>3670</t>
  </si>
  <si>
    <t>A13 SAB Remmos - Patsch</t>
  </si>
  <si>
    <t>SAB Remmos - Zenzenhof</t>
  </si>
  <si>
    <t>SAB Zenzenhof - Patsch</t>
  </si>
  <si>
    <t>3671 Ergebnis</t>
  </si>
  <si>
    <t>3671</t>
  </si>
  <si>
    <t>A12 RST Pettnau Umbau</t>
  </si>
  <si>
    <t>NBRP Pettnau Erweiterung</t>
  </si>
  <si>
    <t>INR Pettnau</t>
  </si>
  <si>
    <t>3680 Ergebnis</t>
  </si>
  <si>
    <t>3680</t>
  </si>
  <si>
    <t>A13 INSB Mietzenerbrücke - ASt Matrei</t>
  </si>
  <si>
    <t>INSB Mietzenerbrücke - AST Matrei</t>
  </si>
  <si>
    <t>NBLS Mühlbachl - Matrei Lückenschluss</t>
  </si>
  <si>
    <t>3709 Ergebnis</t>
  </si>
  <si>
    <t>3709</t>
  </si>
  <si>
    <t>A12 INSB Wiesing-Jenbach</t>
  </si>
  <si>
    <t>INSB Wiesing - Jenbach</t>
  </si>
  <si>
    <t>3711 Ergebnis</t>
  </si>
  <si>
    <t>S16 Naturgefahren Stabilisierung km 20,85 - 34,5</t>
  </si>
  <si>
    <t>3711</t>
  </si>
  <si>
    <t>INSB Zirl Ost - West, Zwischensanierung</t>
  </si>
  <si>
    <t>3712 Ergebnis</t>
  </si>
  <si>
    <t>A13 KAT Hangrutschung Matreiwald</t>
  </si>
  <si>
    <t>3712</t>
  </si>
  <si>
    <t>S16 Naturgefahren Stabilisierung km 1,78 - 8,8</t>
  </si>
  <si>
    <t>3713 Ergebnis</t>
  </si>
  <si>
    <t>3713</t>
  </si>
  <si>
    <t>S16 Naturgefahren Wildbach km 1,8 - 18,46</t>
  </si>
  <si>
    <t>DIV Naturgefahren Wildbach (mfr.)</t>
  </si>
  <si>
    <t>3714 Ergebnis</t>
  </si>
  <si>
    <t>S16 FSE ASt Schnann</t>
  </si>
  <si>
    <t>3714</t>
  </si>
  <si>
    <t>DIV Naturgefahren Wildbach (kfr.)</t>
  </si>
  <si>
    <t>3715 Ergebnis</t>
  </si>
  <si>
    <t>A12 DIV BEI Err. Fischpassierbarkeit BBT</t>
  </si>
  <si>
    <t>3715</t>
  </si>
  <si>
    <t>DIV Naturgefahren Stabilisierung (mfr.)</t>
  </si>
  <si>
    <t>3747 Ergebnis</t>
  </si>
  <si>
    <t>A12 IN San.Beschilderg AST Imst Au+Imst-Mils</t>
  </si>
  <si>
    <t>3747</t>
  </si>
  <si>
    <t>KAT Hangrutschung Matreiwald UJM</t>
  </si>
  <si>
    <t>3783 Ergebnis</t>
  </si>
  <si>
    <t>A12 WRS GSA ABM Vomp (F+S)</t>
  </si>
  <si>
    <t>3783</t>
  </si>
  <si>
    <t>INS KN Oberinntal Rampenrück.+Beschild.</t>
  </si>
  <si>
    <t>3827 Ergebnis</t>
  </si>
  <si>
    <t>A12 GEN + GSA + LSA Ibk West - Zirl Ost</t>
  </si>
  <si>
    <t>3827</t>
  </si>
  <si>
    <t>FSE AST Schnann</t>
  </si>
  <si>
    <t>3830 Ergebnis</t>
  </si>
  <si>
    <t>3830</t>
  </si>
  <si>
    <t>DIV BEI Err. Fischpassierbarkeit BBT</t>
  </si>
  <si>
    <t>3848 Ergebnis</t>
  </si>
  <si>
    <t>3848</t>
  </si>
  <si>
    <t>DIV Beschilderung AST Imst-Au</t>
  </si>
  <si>
    <t>DIV Beschilderung AST Mils</t>
  </si>
  <si>
    <t>3878 Ergebnis</t>
  </si>
  <si>
    <t>3878</t>
  </si>
  <si>
    <t>NBLS AST Ibk West Erweiterung</t>
  </si>
  <si>
    <t>DIV Ibk West - Kranebitten WRS+Leiteinr.</t>
  </si>
  <si>
    <t>NBLS + GSA AST Ibk West – Zirl Ost</t>
  </si>
  <si>
    <t>GES+WRS+INLS Ibk Sieglanger - Zirl Ost</t>
  </si>
  <si>
    <t>INLS Völs</t>
  </si>
  <si>
    <t>NBLS Völs</t>
  </si>
  <si>
    <t>DIV A12 Völs-Kranebitten -Zirl OSt WRS</t>
  </si>
  <si>
    <t>INS Kranebitten - Zirl Ost</t>
  </si>
  <si>
    <t>3889 Ergebnis</t>
  </si>
  <si>
    <t>3889</t>
  </si>
  <si>
    <t>A12 INS Kufstein km 5,8-6,8</t>
  </si>
  <si>
    <t>INS Kufstein</t>
  </si>
  <si>
    <t>3910 Ergebnis</t>
  </si>
  <si>
    <t>S16 INWW Schilder HASt Flirsch</t>
  </si>
  <si>
    <t>3910</t>
  </si>
  <si>
    <t>S16 INWW Schilder ASt Pettneu</t>
  </si>
  <si>
    <t>DIV Beschilderung AST Pettneu</t>
  </si>
  <si>
    <t>3920 Ergebnis</t>
  </si>
  <si>
    <t>A12 WRS GSA Wörgl-W - Kundl (F+S)</t>
  </si>
  <si>
    <t>3920</t>
  </si>
  <si>
    <t>A12 NBLS+INLS+Schilder Ast Wiesing</t>
  </si>
  <si>
    <t>NBLS Wiesing Erweiterung</t>
  </si>
  <si>
    <t>INLS +Schilder AST Wiesing</t>
  </si>
  <si>
    <t>3922 Ergebnis</t>
  </si>
  <si>
    <t>S16 TUF Arlberg, Teilsanierung BuS</t>
  </si>
  <si>
    <t>3922</t>
  </si>
  <si>
    <t>DIV ABM Vomp WRS (S)</t>
  </si>
  <si>
    <t>DIV ABM Vomp WRS (F)</t>
  </si>
  <si>
    <t>3923 Ergebnis</t>
  </si>
  <si>
    <t>A12 NB+IN RP Weer Süd mittelfr.</t>
  </si>
  <si>
    <t>3923</t>
  </si>
  <si>
    <t>DIV Beschilderung HAST Flirsch</t>
  </si>
  <si>
    <t>3930 Ergebnis</t>
  </si>
  <si>
    <t>A12 IN RP Weer Süd UJM</t>
  </si>
  <si>
    <t>3930</t>
  </si>
  <si>
    <t>GSA Wörgl-West - Kundl (F)</t>
  </si>
  <si>
    <t>GSA Wörgl-West - Kundl (S)</t>
  </si>
  <si>
    <t>3958 Ergebnis</t>
  </si>
  <si>
    <t>A12 INR PP Langkampfen</t>
  </si>
  <si>
    <t>3958</t>
  </si>
  <si>
    <t>INTU Arlberg, Teilsanierung BuS</t>
  </si>
  <si>
    <t>3959 Ergebnis</t>
  </si>
  <si>
    <t>3959</t>
  </si>
  <si>
    <t>NBRP Weer Süd (mittelfr.)</t>
  </si>
  <si>
    <t>INRP Weer Süd (mittelfr.)</t>
  </si>
  <si>
    <t>3960 Ergebnis</t>
  </si>
  <si>
    <t>A13 INSB Salfaun bis Plon</t>
  </si>
  <si>
    <t>3960</t>
  </si>
  <si>
    <t>INRP Weer Süd UJM</t>
  </si>
  <si>
    <t>3971 Ergebnis</t>
  </si>
  <si>
    <t>A13 INSB Plon bis Äußere Nößlachbrücke</t>
  </si>
  <si>
    <t>3971</t>
  </si>
  <si>
    <t>A12 INWW Schilder AST Hall Mitte</t>
  </si>
  <si>
    <t>DIV Beschilderung AST Hall Mitte</t>
  </si>
  <si>
    <t>3972 Ergebnis</t>
  </si>
  <si>
    <t>3972</t>
  </si>
  <si>
    <t>A12 BHB STP Zirl - Heizung ern.</t>
  </si>
  <si>
    <t>BHB STP Zirl Ern.Heizanlage</t>
  </si>
  <si>
    <t>3973 Ergebnis</t>
  </si>
  <si>
    <t>3973</t>
  </si>
  <si>
    <t>A13 INB+FRS BB25 Gschleirsbrücke</t>
  </si>
  <si>
    <t>INB+FRS Gschleirsbrücke</t>
  </si>
  <si>
    <t>3974 Ergebnis</t>
  </si>
  <si>
    <t>A12 INTU IS3 Gal. Imst Entl. UJM</t>
  </si>
  <si>
    <t>3974</t>
  </si>
  <si>
    <t>INSB Salfaun - Plon</t>
  </si>
  <si>
    <t>3975 Ergebnis</t>
  </si>
  <si>
    <t>S16 BHB Sanierung MTS+NB LKW Stellplatz MST St. Jakob</t>
  </si>
  <si>
    <t>3975</t>
  </si>
  <si>
    <t>INSB Plon - Äußere Nösslachbr.</t>
  </si>
  <si>
    <t>3976 Ergebnis</t>
  </si>
  <si>
    <t>S16 TUF Arlberg Realisierung natürliche Lüftung UJM</t>
  </si>
  <si>
    <t>3976</t>
  </si>
  <si>
    <t>INRP Langkampfen</t>
  </si>
  <si>
    <t>DIV PP Langkampfen Zusätze+Erweit. (F)</t>
  </si>
  <si>
    <t>DIV PP Langkampfen (S)</t>
  </si>
  <si>
    <t>DIV PP Langkampfen Kanal+Wasser</t>
  </si>
  <si>
    <t>3978 Ergebnis</t>
  </si>
  <si>
    <t>3978</t>
  </si>
  <si>
    <t>A12 INR RP Angath</t>
  </si>
  <si>
    <t>INR Angath</t>
  </si>
  <si>
    <t>4009 Ergebnis</t>
  </si>
  <si>
    <t>4009</t>
  </si>
  <si>
    <t>A12 WQH Telfs</t>
  </si>
  <si>
    <t>WQH Grünquerung Telfs</t>
  </si>
  <si>
    <t>4013 Ergebnis</t>
  </si>
  <si>
    <t>4013</t>
  </si>
  <si>
    <t>A13 WRS Brennersee ZE1</t>
  </si>
  <si>
    <t>DIV Brennersee ZE1 WRS</t>
  </si>
  <si>
    <t>4028 Ergebnis</t>
  </si>
  <si>
    <t>A12 LWL Vomp-Zirl Erw. CN.as</t>
  </si>
  <si>
    <t>4028</t>
  </si>
  <si>
    <t>A12 WRS GSA +Schilder Terfens - Wattens</t>
  </si>
  <si>
    <t>GSA Terfens - Wattens (F)</t>
  </si>
  <si>
    <t>DIV Wattens WRS+Schilder Terfens</t>
  </si>
  <si>
    <t>4029 Ergebnis</t>
  </si>
  <si>
    <t>4029</t>
  </si>
  <si>
    <t>NB DIV PP MST St. Jakob</t>
  </si>
  <si>
    <t>INSB Mautbrü 041, Mautgänge, Mautpl.</t>
  </si>
  <si>
    <t>BHB San.MS St.Jakob</t>
  </si>
  <si>
    <t>4088 Ergebnis</t>
  </si>
  <si>
    <t>4088</t>
  </si>
  <si>
    <t>A13 INE HMS Schönberg Erneuerung Beleuchtung</t>
  </si>
  <si>
    <t>INE HMS Schönberg Erneu.Beleucht.Mautpl.</t>
  </si>
  <si>
    <t>4150 Ergebnis</t>
  </si>
  <si>
    <t>A12 TUF+INE Amras&amp;Ibk, TLS Driver Anpassung Notruf &amp; Ern. Be</t>
  </si>
  <si>
    <t>4150</t>
  </si>
  <si>
    <t>INTU Tu.Gal.Imst IS3 baul. San. UJM</t>
  </si>
  <si>
    <t>4159 Ergebnis</t>
  </si>
  <si>
    <t>A12 IN LSW Telfs</t>
  </si>
  <si>
    <t>4159</t>
  </si>
  <si>
    <t>A12 VKP Radfeld Pannenbucht</t>
  </si>
  <si>
    <t>VKP Radfeld Pannenbucht</t>
  </si>
  <si>
    <t>4181 Ergebnis</t>
  </si>
  <si>
    <t>A12 INSB AST Zirl Ost+ZL2+ZL3</t>
  </si>
  <si>
    <t>4181</t>
  </si>
  <si>
    <t>INTU Arlberg Real.natürl.Lüftung</t>
  </si>
  <si>
    <t>4206 Ergebnis</t>
  </si>
  <si>
    <t>A12 INTU Galerie Imst IS3</t>
  </si>
  <si>
    <t>4206</t>
  </si>
  <si>
    <t>LWL Vomp-Zirl Erw.CN.as</t>
  </si>
  <si>
    <t>4208 Ergebnis</t>
  </si>
  <si>
    <t>4208</t>
  </si>
  <si>
    <t>INTU Amras TLS Driver Anpass.Notruf</t>
  </si>
  <si>
    <t>4245 Ergebnis</t>
  </si>
  <si>
    <t>4245</t>
  </si>
  <si>
    <t>INTU Galerie Imst IS3</t>
  </si>
  <si>
    <t>NBTU Galerie Imst IS3 Erw.BuS Ausstatt</t>
  </si>
  <si>
    <t>NBEM TU Imst IS3 PV Anlage</t>
  </si>
  <si>
    <t>INTU Galerie Imst, Ern. Bordstein LED</t>
  </si>
  <si>
    <t>INTU Imst Err.Löschwasserentnahmestelle</t>
  </si>
  <si>
    <t>4246 Ergebnis</t>
  </si>
  <si>
    <t>A12 IN+ERW PP Kematen</t>
  </si>
  <si>
    <t>4246</t>
  </si>
  <si>
    <t>INLS Telfs</t>
  </si>
  <si>
    <t>4247 Ergebnis</t>
  </si>
  <si>
    <t>A12 IN+ERW PP Sieglanger</t>
  </si>
  <si>
    <t>4247</t>
  </si>
  <si>
    <t>INSB AST Zirl Ost+ZL2+ZL3</t>
  </si>
  <si>
    <t>4248 Ergebnis</t>
  </si>
  <si>
    <t>A13 IN+ERW PP Bergisel-Patsch-Nössach</t>
  </si>
  <si>
    <t>4248</t>
  </si>
  <si>
    <t>A13 IN ZAP Brenner M106+M107</t>
  </si>
  <si>
    <t>DIV ZAP Brenner IN M106+M107</t>
  </si>
  <si>
    <t>4249 Ergebnis</t>
  </si>
  <si>
    <t>A12 IN+ERW PP Hall</t>
  </si>
  <si>
    <t>4249</t>
  </si>
  <si>
    <t>A12 IN+ERW PP Münster-Zirl Inz-Vomp</t>
  </si>
  <si>
    <t>DIV PP IN Münster, Zirl-Inzing, Vomp</t>
  </si>
  <si>
    <t>NBRP Münster, Zirl-Inz, Vomp</t>
  </si>
  <si>
    <t>4250 Ergebnis</t>
  </si>
  <si>
    <t>4250</t>
  </si>
  <si>
    <t>INR PP Sieglanger+Kematen</t>
  </si>
  <si>
    <t>DIV PP IN Sieglanger</t>
  </si>
  <si>
    <t>DIV PP Sieglanger Erweiterung</t>
  </si>
  <si>
    <t>4251 Ergebnis</t>
  </si>
  <si>
    <t>4251</t>
  </si>
  <si>
    <t>DIV PP Hall IN</t>
  </si>
  <si>
    <t>DIV PP Hall Erweiterung</t>
  </si>
  <si>
    <t>4252 Ergebnis</t>
  </si>
  <si>
    <t>A13 AST Matrei-Steinach Verk.führ.R1+R3</t>
  </si>
  <si>
    <t>4252</t>
  </si>
  <si>
    <t>DIV PP Kematen Erweiterung</t>
  </si>
  <si>
    <t>DIV PP Kematen IN</t>
  </si>
  <si>
    <t>4253 Ergebnis</t>
  </si>
  <si>
    <t>4253</t>
  </si>
  <si>
    <t>A13 INB Schlierbachbrücke</t>
  </si>
  <si>
    <t>INSB Schlierbachbrücke</t>
  </si>
  <si>
    <t>4254 Ergebnis</t>
  </si>
  <si>
    <t>A12 INR RP Angath Nord + Süd</t>
  </si>
  <si>
    <t>4254</t>
  </si>
  <si>
    <t>DIV PP IN Bergisel Patsch Nössach</t>
  </si>
  <si>
    <t>4255 Ergebnis</t>
  </si>
  <si>
    <t>4255</t>
  </si>
  <si>
    <t>A13 INB Europabrücke Stahlbau HK</t>
  </si>
  <si>
    <t>INB Europabrücke Stahlbau HK innen</t>
  </si>
  <si>
    <t>4257 Ergebnis</t>
  </si>
  <si>
    <t>4257</t>
  </si>
  <si>
    <t>A13 Entwässerg.Setz.ber Matreiwald Nord</t>
  </si>
  <si>
    <t>DIV Entwässerung Matreiwald Nord (S)</t>
  </si>
  <si>
    <t>A12 INSB Weer - Wattens + B75</t>
  </si>
  <si>
    <t>4261 Ergebnis</t>
  </si>
  <si>
    <t>A12 Naturgef.Oberland Stabilisierg.(kfr)</t>
  </si>
  <si>
    <t>4261</t>
  </si>
  <si>
    <t>NB AST Matrei-Steinach Verk.führ.R1+R3</t>
  </si>
  <si>
    <t>DIV AST Matrei-Steinach R1+3 (S)</t>
  </si>
  <si>
    <t>4262 Ergebnis</t>
  </si>
  <si>
    <t>4262</t>
  </si>
  <si>
    <t>A13 INSB+Hangstabilisierung Gschleirsbrücke-Steinbruchbrücke</t>
  </si>
  <si>
    <t>INSB Gschleirsbrü.WL S - Steinbr.brü WL</t>
  </si>
  <si>
    <t>INB Gschleirsbrü WL S - Steinbruchbrü WL</t>
  </si>
  <si>
    <t>4263 Ergebnis</t>
  </si>
  <si>
    <t>4263</t>
  </si>
  <si>
    <t>DIV Naturgef. Oberland Entwäss. kfr.(F)</t>
  </si>
  <si>
    <t>DIV Naturgef. Oberland Entwäss. kfr.(S)</t>
  </si>
  <si>
    <t>DIV Naturgef.Oberland Stabilisierung kfr</t>
  </si>
  <si>
    <t>4264 Ergebnis</t>
  </si>
  <si>
    <t>4264</t>
  </si>
  <si>
    <t>A13 Errichtung Zufahrt Bergisel</t>
  </si>
  <si>
    <t>NBSB Zufahrt Bergisel</t>
  </si>
  <si>
    <t>4265 Ergebnis</t>
  </si>
  <si>
    <t>4265</t>
  </si>
  <si>
    <t>A12 IN PP Kronburg</t>
  </si>
  <si>
    <t>DIV PP Kronburg (S)</t>
  </si>
  <si>
    <t>DIV PP Kronburg (F)</t>
  </si>
  <si>
    <t>4266 Ergebnis</t>
  </si>
  <si>
    <t>4266</t>
  </si>
  <si>
    <t>A12 IN+ERW PP Imst N+S</t>
  </si>
  <si>
    <t>DIV PP Imst N + S (S)</t>
  </si>
  <si>
    <t>DIV PP Imst N+S (F)</t>
  </si>
  <si>
    <t>4330 Ergebnis</t>
  </si>
  <si>
    <t>4330</t>
  </si>
  <si>
    <t>A12 Naturgef.Oberland Stabilisierg.(mittfr)</t>
  </si>
  <si>
    <t>DIV Naturgef. Oberland Entwäss. mfr. (F)</t>
  </si>
  <si>
    <t>DIV Naturgef. Oberland Entwäss. mfr. (S)</t>
  </si>
  <si>
    <t>4336 Ergebnis</t>
  </si>
  <si>
    <t>4336</t>
  </si>
  <si>
    <t>A12 WRS Oberpettnau-Telfs O</t>
  </si>
  <si>
    <t>DIV Oberpettnau - Telfs Ost WRS (S)</t>
  </si>
  <si>
    <t>DIV Oberpettnau - Telfs Ost WRS (F)</t>
  </si>
  <si>
    <t>4337 Ergebnis</t>
  </si>
  <si>
    <t>4337</t>
  </si>
  <si>
    <t>A13 GE Mietzenerbrücke</t>
  </si>
  <si>
    <t>NBB Mietzenerbrücke</t>
  </si>
  <si>
    <t>GEB Mietzenerbrücke</t>
  </si>
  <si>
    <t>4342 Ergebnis</t>
  </si>
  <si>
    <t>4342</t>
  </si>
  <si>
    <t>A13 IN+ERW PP Wipptaler Hof O+W</t>
  </si>
  <si>
    <t>DIV PP IN Wipptaler Hof O+W</t>
  </si>
  <si>
    <t>DIV PP Wipptaler Hof O+W Erw.</t>
  </si>
  <si>
    <t>4343 Ergebnis</t>
  </si>
  <si>
    <t>4343</t>
  </si>
  <si>
    <t>A13 IN+ERW PP Fröhlich</t>
  </si>
  <si>
    <t>DIV PP Fröhlich (F)</t>
  </si>
  <si>
    <t>DIV INR PP Fröhlich</t>
  </si>
  <si>
    <t>4344 Ergebnis</t>
  </si>
  <si>
    <t>4344</t>
  </si>
  <si>
    <t>A13 Naturgefahr.Nockbachl-Schönberg</t>
  </si>
  <si>
    <t>DIV Naturgef.Nockbachl Schönberg (S)</t>
  </si>
  <si>
    <t>DIV Naturgef.Nockbachl-Ber.Schönberg (F)</t>
  </si>
  <si>
    <t>4354 Ergebnis</t>
  </si>
  <si>
    <t>4354</t>
  </si>
  <si>
    <t>A12 INSB Buch - Vomp</t>
  </si>
  <si>
    <t>INSB Buch - Vomp</t>
  </si>
  <si>
    <t>4355 Ergebnis</t>
  </si>
  <si>
    <t>A12 INB Wörgl Ost - West</t>
  </si>
  <si>
    <t>4355</t>
  </si>
  <si>
    <t>Wien</t>
  </si>
  <si>
    <t>INR RP Angath N+S</t>
  </si>
  <si>
    <t>4356 Ergebnis</t>
  </si>
  <si>
    <t>A12 INSB Vomp-Weer</t>
  </si>
  <si>
    <t>4356</t>
  </si>
  <si>
    <t>A12 INB K15b, K16, K17, K18, K19</t>
  </si>
  <si>
    <t>INB K15b,K16,K17,K18,K19</t>
  </si>
  <si>
    <t>4357 Ergebnis</t>
  </si>
  <si>
    <t>4357</t>
  </si>
  <si>
    <t>A12 INSB Kufstein Süd - Kirchbichl + K12</t>
  </si>
  <si>
    <t>INSB Kufstein S - Kirchbichl +Obj.K12</t>
  </si>
  <si>
    <t>4358 Ergebnis</t>
  </si>
  <si>
    <t>A12 RPL Telfs Nord</t>
  </si>
  <si>
    <t>4358</t>
  </si>
  <si>
    <t>INSB Weer - Wattens + Obj.B75</t>
  </si>
  <si>
    <t>4359 Ergebnis</t>
  </si>
  <si>
    <t>A12 RPL Haiming Süd</t>
  </si>
  <si>
    <t>4359</t>
  </si>
  <si>
    <t>INSB Wörgl Ost - West</t>
  </si>
  <si>
    <t>4360 Ergebnis</t>
  </si>
  <si>
    <t>A13 INS Spurrinnen Ibk.S-Gal.Schönbg.UJM</t>
  </si>
  <si>
    <t>4360</t>
  </si>
  <si>
    <t>INSB Vomp - Weer</t>
  </si>
  <si>
    <t>A12 BHB STP Zirl Neubau und Sanierung</t>
  </si>
  <si>
    <t>4372 Ergebnis</t>
  </si>
  <si>
    <t>A12 INE NRS Elektronik</t>
  </si>
  <si>
    <t>4372</t>
  </si>
  <si>
    <t>NBRP Telfs Nord (F)</t>
  </si>
  <si>
    <t>INR Telfs Nord</t>
  </si>
  <si>
    <t>4383 Ergebnis</t>
  </si>
  <si>
    <t>4383</t>
  </si>
  <si>
    <t>S16 INE NRS Elektronik</t>
  </si>
  <si>
    <t>INE NRS Elektronik S16</t>
  </si>
  <si>
    <t>4386 Ergebnis</t>
  </si>
  <si>
    <t>4386</t>
  </si>
  <si>
    <t>A13 INE NRS Elektronik</t>
  </si>
  <si>
    <t>INE NRS Elektronik A13</t>
  </si>
  <si>
    <t>4388 Ergebnis</t>
  </si>
  <si>
    <t>4388</t>
  </si>
  <si>
    <t>A13 RPL Patsch</t>
  </si>
  <si>
    <t>NBRP Patsch</t>
  </si>
  <si>
    <t>4389 Ergebnis</t>
  </si>
  <si>
    <t>A13 DIV Betriebs-/Erhaltungsweg Luegbrücke</t>
  </si>
  <si>
    <t>4389</t>
  </si>
  <si>
    <t>INR Haiming Süd</t>
  </si>
  <si>
    <t>NBRP Haiming Süd</t>
  </si>
  <si>
    <t>4407 Ergebnis</t>
  </si>
  <si>
    <t>4407</t>
  </si>
  <si>
    <t>BHB STP Zirl IN Verw.geb.+Hallen</t>
  </si>
  <si>
    <t>BHB STP Zirl NB Verw.geb.+Hallen</t>
  </si>
  <si>
    <t>4411 Ergebnis</t>
  </si>
  <si>
    <t>Mautstelle (F)</t>
  </si>
  <si>
    <t>4411</t>
  </si>
  <si>
    <t>INE NRS Elektronik A12</t>
  </si>
  <si>
    <t>4471 Ergebnis</t>
  </si>
  <si>
    <t>S16 ÜZ St. Jakob Umbau Operatoren Arbeitsplätze UJM</t>
  </si>
  <si>
    <t>4471</t>
  </si>
  <si>
    <t>DIV Betr.-u.Erhalt.weg Luegbrücke (F)</t>
  </si>
  <si>
    <t>4475 Ergebnis</t>
  </si>
  <si>
    <t>S16 ÜZ St. Jakob Freifeldköpfe Einbindung Außenanlagen</t>
  </si>
  <si>
    <t>4475</t>
  </si>
  <si>
    <t>A12 DIV Räumung 3 Murbecken UJM</t>
  </si>
  <si>
    <t>DIV Räumung 3 Murbecken UJM</t>
  </si>
  <si>
    <t>4486 Ergebnis</t>
  </si>
  <si>
    <t>4486</t>
  </si>
  <si>
    <t>DIV BEI Wasserableit.Muigg</t>
  </si>
  <si>
    <t>4489 Ergebnis</t>
  </si>
  <si>
    <t>A12 PP Haiming S Kanal+Wasser km 118,4 UJM</t>
  </si>
  <si>
    <t>4489</t>
  </si>
  <si>
    <t>Mautkabine HMS Schönberg</t>
  </si>
  <si>
    <t>4521 Ergebnis</t>
  </si>
  <si>
    <t>A12 TUF Landeck, Erneuerung Video</t>
  </si>
  <si>
    <t>4521</t>
  </si>
  <si>
    <t>ÜZ St. Jakob Umb.Oper.Arb.Plätze</t>
  </si>
  <si>
    <t>4522 Ergebnis</t>
  </si>
  <si>
    <t>A12 BHB GEN Gebäude ABM Vomp</t>
  </si>
  <si>
    <t>4522</t>
  </si>
  <si>
    <t>ÜZ St. Jakob Freifeldköpf.Einb.Außenanl.</t>
  </si>
  <si>
    <t>4541 Ergebnis</t>
  </si>
  <si>
    <t>A12 LS Zirl/Eigenhofen/Inzing/Dirschenbach</t>
  </si>
  <si>
    <t>4541</t>
  </si>
  <si>
    <t>INS IBK Süd - Gal.Schönberg UJM</t>
  </si>
  <si>
    <t>4562 Ergebnis</t>
  </si>
  <si>
    <t>A12 IN ÖBB-Brücken Münster+Wiesing M46+B53</t>
  </si>
  <si>
    <t>4562</t>
  </si>
  <si>
    <t>DIV PP Haiming Kanal+Wasser UJM</t>
  </si>
  <si>
    <t>4566 Ergebnis</t>
  </si>
  <si>
    <t>A12 BHB STP Zirl Erweiterung Salzlogistik</t>
  </si>
  <si>
    <t>4566</t>
  </si>
  <si>
    <t>INTU Landeck Ern.Video</t>
  </si>
  <si>
    <t>INTU Landeck, NIS TuKo Servertausch</t>
  </si>
  <si>
    <t>4568 Ergebnis</t>
  </si>
  <si>
    <t>4568</t>
  </si>
  <si>
    <t>A12 INSB San.ASt. Wörgl West</t>
  </si>
  <si>
    <t>INSB BEI Land ASt Wögl West</t>
  </si>
  <si>
    <t>4569 Ergebnis</t>
  </si>
  <si>
    <t>4569</t>
  </si>
  <si>
    <t>A13 INB Luegbrücke Lager Fugen 2+3 UJM</t>
  </si>
  <si>
    <t>INB Luegbrü.Lager Fugen 2+3 UJM</t>
  </si>
  <si>
    <t>4619 Ergebnis</t>
  </si>
  <si>
    <t>4619</t>
  </si>
  <si>
    <t>BHB STP Zirl IN Fundamente Salzsilos</t>
  </si>
  <si>
    <t>BHB STP Zirl Erw. Salzhalle</t>
  </si>
  <si>
    <t>4620 Ergebnis</t>
  </si>
  <si>
    <t>A12 Umbau ASt Innsbruck Mitte</t>
  </si>
  <si>
    <t>4620</t>
  </si>
  <si>
    <t>A12 INSB Innsbruck Wilten - Kranebitten</t>
  </si>
  <si>
    <t>INSB Ibk Wilten-Kranebitten</t>
  </si>
  <si>
    <t>4621 Ergebnis</t>
  </si>
  <si>
    <t>4621</t>
  </si>
  <si>
    <t>NBLS Zirl/Eigenhofen/Inzing</t>
  </si>
  <si>
    <t>NBLS Dirschenbach</t>
  </si>
  <si>
    <t>INLS Dirschenbach</t>
  </si>
  <si>
    <t>4622 Ergebnis</t>
  </si>
  <si>
    <t>4622</t>
  </si>
  <si>
    <t>A12 INB Telfs West+B24+B25</t>
  </si>
  <si>
    <t>INB Telfs West B24+B25</t>
  </si>
  <si>
    <t>4623 Ergebnis</t>
  </si>
  <si>
    <t>A12 NBLS Vomp</t>
  </si>
  <si>
    <t>4623</t>
  </si>
  <si>
    <t>INB B5 Südtangentenbrücke</t>
  </si>
  <si>
    <t>AST Innsbruck Mitte Umbau</t>
  </si>
  <si>
    <t>4628 Ergebnis</t>
  </si>
  <si>
    <t>4628</t>
  </si>
  <si>
    <t>A12 WQH Radfeld</t>
  </si>
  <si>
    <t>WQH Radfeld</t>
  </si>
  <si>
    <t>4634 Ergebnis</t>
  </si>
  <si>
    <t>A12 BHB GEN Gebäude STP Wörgl</t>
  </si>
  <si>
    <t>4634</t>
  </si>
  <si>
    <t>A12 INB Volderer Innbrücke</t>
  </si>
  <si>
    <t>INB B82 Volderer Innbrücke</t>
  </si>
  <si>
    <t>4635 Ergebnis</t>
  </si>
  <si>
    <t>4635</t>
  </si>
  <si>
    <t>A12 INB B1c Unterführung Seemahd</t>
  </si>
  <si>
    <t>INB Obj. B1c Unterführung Seemahd</t>
  </si>
  <si>
    <t>4636 Ergebnis</t>
  </si>
  <si>
    <t>4636</t>
  </si>
  <si>
    <t>A12 INLS Kramsach Hagau + Dammsanierung</t>
  </si>
  <si>
    <t>INLS Kramsach Hagau + San.Damm</t>
  </si>
  <si>
    <t>4637 Ergebnis</t>
  </si>
  <si>
    <t>S16 BHB IN Werkstätte ABM St.Jakob</t>
  </si>
  <si>
    <t>4637</t>
  </si>
  <si>
    <t>BHB GEN Gebäude ABM Vomp</t>
  </si>
  <si>
    <t>4638 Ergebnis</t>
  </si>
  <si>
    <t>A13 INB Brennerseebrücke Setz.ausgleich</t>
  </si>
  <si>
    <t>4638</t>
  </si>
  <si>
    <t>BHB GEN Gebäude STP Wörgl</t>
  </si>
  <si>
    <t>4639 Ergebnis</t>
  </si>
  <si>
    <t>A13 GE HMS Schönberg - Reichenbichlbrücke</t>
  </si>
  <si>
    <t>4639</t>
  </si>
  <si>
    <t>INB ÖBB Br. M46 Münster u. B53 Wiesing</t>
  </si>
  <si>
    <t>4640 Ergebnis</t>
  </si>
  <si>
    <t>A13 GE Reichenbichlbr.- Gschleirsbrücke </t>
  </si>
  <si>
    <t>4640</t>
  </si>
  <si>
    <t>NBLS Vomp</t>
  </si>
  <si>
    <t>4679 Ergebnis</t>
  </si>
  <si>
    <t>A13 LSA Bereich Schönberg</t>
  </si>
  <si>
    <t>4679</t>
  </si>
  <si>
    <t>BHB ABM St. Jakob IN Werkstätte</t>
  </si>
  <si>
    <t>4680 Ergebnis</t>
  </si>
  <si>
    <t>A13 BHB ABM Plon Sanierung Werkstätten &amp; Tore</t>
  </si>
  <si>
    <t>4680</t>
  </si>
  <si>
    <t>INB Brennerseebrücke Setz.ausgleich</t>
  </si>
  <si>
    <t>4681 Ergebnis</t>
  </si>
  <si>
    <t>A13 IN ASt Patsch-Igls</t>
  </si>
  <si>
    <t>4681</t>
  </si>
  <si>
    <t>GESB HMS Schönberg - Reichenbichlbrücke</t>
  </si>
  <si>
    <t>4682 Ergebnis</t>
  </si>
  <si>
    <t>A13 BHB ABM Plon Flugdach</t>
  </si>
  <si>
    <t>4682</t>
  </si>
  <si>
    <t>GESB Reichenbichlbrücke-Gschleirsbrücke</t>
  </si>
  <si>
    <t>4683 Ergebnis</t>
  </si>
  <si>
    <t>S16 ÜZ St. Jakob, Austausch / Ern. Server</t>
  </si>
  <si>
    <t>4683</t>
  </si>
  <si>
    <t>NBLS Bereich Schönberg</t>
  </si>
  <si>
    <t>4696 Ergebnis</t>
  </si>
  <si>
    <t>A12/A13/A14/S16 NBEM Ern. Video-Infrastruktur</t>
  </si>
  <si>
    <t>4696</t>
  </si>
  <si>
    <t>BHB ABM Plon IN Werkstätte+Tore</t>
  </si>
  <si>
    <t>4712 Ergebnis</t>
  </si>
  <si>
    <t>4712</t>
  </si>
  <si>
    <t>INSB ASt Patsch-Igls</t>
  </si>
  <si>
    <t>4713 Ergebnis</t>
  </si>
  <si>
    <t>4713</t>
  </si>
  <si>
    <t>BHB ABM Plon Err. Flugdach</t>
  </si>
  <si>
    <t>4728 Ergebnis</t>
  </si>
  <si>
    <t>A13 DIV Luegbrücke Bestandssicherung</t>
  </si>
  <si>
    <t>4728</t>
  </si>
  <si>
    <t>ÜZ St. Jakob Austausch / Ern. Server (I)</t>
  </si>
  <si>
    <t>4758 Ergebnis</t>
  </si>
  <si>
    <t>A12 LSA Wörgl Ost</t>
  </si>
  <si>
    <t>4758</t>
  </si>
  <si>
    <t>NBEM Zirl-Mötz Erw.Vid.infrastrukt.</t>
  </si>
  <si>
    <t>4865 Ergebnis</t>
  </si>
  <si>
    <t>A12 INSB Wörgl Ost - West</t>
  </si>
  <si>
    <t>4865</t>
  </si>
  <si>
    <t>DIV Luegbrücke Bestandssicherung</t>
  </si>
  <si>
    <t>4881 Ergebnis</t>
  </si>
  <si>
    <t>A12 INB W21 Wörgler Innbrücke</t>
  </si>
  <si>
    <t>4881</t>
  </si>
  <si>
    <t>NBLS Wörgl OST</t>
  </si>
  <si>
    <t>INLS Wörgl Ost</t>
  </si>
  <si>
    <t>4885 Ergebnis</t>
  </si>
  <si>
    <t>A12 INSB Wörgl West bis Kundl</t>
  </si>
  <si>
    <t>4885</t>
  </si>
  <si>
    <t>A12/A13 VBA Ern. seitl. Prismenwender &amp; vollgraf. WTA</t>
  </si>
  <si>
    <t>VBA Erneuerung vollgrafische WTA</t>
  </si>
  <si>
    <t>4893 Ergebnis</t>
  </si>
  <si>
    <t>A12 INLS Breitenbach am Inn</t>
  </si>
  <si>
    <t>4893</t>
  </si>
  <si>
    <t>4896 Ergebnis</t>
  </si>
  <si>
    <t>A13 INB Luegbrü.Belaginstandsetz.2022-2025</t>
  </si>
  <si>
    <t>4896</t>
  </si>
  <si>
    <t>INB Obj.W21 Wörgl.Innbrücke</t>
  </si>
  <si>
    <t>4897 Ergebnis</t>
  </si>
  <si>
    <t>A12 AST Zirl W KV+Rampe STP Zirl</t>
  </si>
  <si>
    <t>4897</t>
  </si>
  <si>
    <t>DIV Beschilderung AST Wörgl West</t>
  </si>
  <si>
    <t>INSB Wörgl West - Kundl</t>
  </si>
  <si>
    <t>NBLS Kundl</t>
  </si>
  <si>
    <t>4917 Ergebnis</t>
  </si>
  <si>
    <t>A13 INS Deckschicht 1. FS IBK Süd-Patsch</t>
  </si>
  <si>
    <t>4917</t>
  </si>
  <si>
    <t>INLS Breitenbach am Inn</t>
  </si>
  <si>
    <t>4919 Ergebnis</t>
  </si>
  <si>
    <t>A13 INSB Ibk Amras bis Bergisel Tunnel Süd</t>
  </si>
  <si>
    <t>4919</t>
  </si>
  <si>
    <t>INB Luegbrü.Belaginstandsetz.2022-2025</t>
  </si>
  <si>
    <t>4923 Ergebnis</t>
  </si>
  <si>
    <t>A12 INSB Mötz-Simmeringgalerie</t>
  </si>
  <si>
    <t>4923</t>
  </si>
  <si>
    <t>AST Zirl W Kreisverk+Rampe STP Zirl (S)</t>
  </si>
  <si>
    <t>AST Zirl W KV+Rampe STP Zirl (F)</t>
  </si>
  <si>
    <t>4925 Ergebnis</t>
  </si>
  <si>
    <t>A13 INSB AST Stubai-Mautplatz</t>
  </si>
  <si>
    <t>4925</t>
  </si>
  <si>
    <t>A13 RPL Sanierung PP Plon und Nößlach Süd</t>
  </si>
  <si>
    <t>INR Sanierung PP Plon &amp; Nößlach</t>
  </si>
  <si>
    <t>4928 Ergebnis</t>
  </si>
  <si>
    <t>4928</t>
  </si>
  <si>
    <t>A12 DIV Naturgefahren Steinschlagschutz Silz</t>
  </si>
  <si>
    <t>DIV Naturgefahren Steinschlagschutz</t>
  </si>
  <si>
    <t>4929 Ergebnis</t>
  </si>
  <si>
    <t>4929</t>
  </si>
  <si>
    <t>A12 DIV Naturgefahren Kronburgerbach</t>
  </si>
  <si>
    <t>DIV Naturgefahren Kronburgerbach</t>
  </si>
  <si>
    <t>4930 Ergebnis</t>
  </si>
  <si>
    <t>4930</t>
  </si>
  <si>
    <t>A13 DIV Mittelstreifenabsicherung Ibk Süd bis Europabrücke</t>
  </si>
  <si>
    <t>DIV Mittelstreifenabs. IBK Süd-Europab.</t>
  </si>
  <si>
    <t>4936 Ergebnis</t>
  </si>
  <si>
    <t>A13 INSB Europabrücke WL - PP Europabrücke</t>
  </si>
  <si>
    <t>4936</t>
  </si>
  <si>
    <t>INSB AST Stubai-Mautplatz</t>
  </si>
  <si>
    <t>4937 Ergebnis</t>
  </si>
  <si>
    <t>A13 INSBT PP Europabrücke - AST Stubaital</t>
  </si>
  <si>
    <t>4937</t>
  </si>
  <si>
    <t>INS Deckschicht 1. FS IBK Süd-Patsch UJM</t>
  </si>
  <si>
    <t>4938 Ergebnis</t>
  </si>
  <si>
    <t>A13 BHB Sanierung HMS Schönberg+Nebenmaustellen</t>
  </si>
  <si>
    <t>4938</t>
  </si>
  <si>
    <t>INB Amras - Bergisel Tu Süd</t>
  </si>
  <si>
    <t>4939 Ergebnis</t>
  </si>
  <si>
    <t>A13 INB Luegbrücke Rahmen V Pfeilerrückstellung 23</t>
  </si>
  <si>
    <t>4939</t>
  </si>
  <si>
    <t>INSB Mötz - Simmeringgalerie</t>
  </si>
  <si>
    <t>4959 Ergebnis</t>
  </si>
  <si>
    <t>S16 TUF Ostrampe San. &amp; Erw. Bau &amp; BuS</t>
  </si>
  <si>
    <t>4959</t>
  </si>
  <si>
    <t>INSB Europabrü WL - PP Europabrü</t>
  </si>
  <si>
    <t>4963 Ergebnis</t>
  </si>
  <si>
    <t>A12 Belag Abzw A13 - J2</t>
  </si>
  <si>
    <t>4963</t>
  </si>
  <si>
    <t>INSB PP Europabrücke - AST Stubaital</t>
  </si>
  <si>
    <t>GETU Gal. Schönberg, Generalsan. BuS</t>
  </si>
  <si>
    <t>4967 Ergebnis</t>
  </si>
  <si>
    <t>4967</t>
  </si>
  <si>
    <t>A12 BEI Wasserverband mittl.Unterinnt.</t>
  </si>
  <si>
    <t>BEI Wasserverband mittl.Unterinnt.</t>
  </si>
  <si>
    <t>4977 Ergebnis</t>
  </si>
  <si>
    <t>4977</t>
  </si>
  <si>
    <t>A12 INSB Kundl-Radfeld</t>
  </si>
  <si>
    <t>INSB Kundl-Radfeld</t>
  </si>
  <si>
    <t>5007 Ergebnis</t>
  </si>
  <si>
    <t>5007</t>
  </si>
  <si>
    <t>S16 TUF Strengen Ern. Brand&amp;Linienmeldeanlage</t>
  </si>
  <si>
    <t>INTU Strengen Ern.BMA&amp;Linienmeld.anl.</t>
  </si>
  <si>
    <t>5009 Ergebnis</t>
  </si>
  <si>
    <t>5009</t>
  </si>
  <si>
    <t>S16 BHB ABM St. Jakob &amp; Bauhof Langen, Ern. Elektroanl. &amp; E-</t>
  </si>
  <si>
    <t>DIV ABM St.Jakob E-Tankstelle</t>
  </si>
  <si>
    <t>BHB ABM St.Jakob&amp;B.Langen Ern.Elektroanl</t>
  </si>
  <si>
    <t>5010 Ergebnis</t>
  </si>
  <si>
    <t>5010</t>
  </si>
  <si>
    <t>S16 TUF Pians/Quadratsch&amp;Flirsch, Ern. Funkanlage</t>
  </si>
  <si>
    <t>INTU Pians/Quadr&amp;Flirsch Ern.Funkanl.</t>
  </si>
  <si>
    <t>5024 Ergebnis</t>
  </si>
  <si>
    <t>5024</t>
  </si>
  <si>
    <t>INTU Ostrampe San.BuS</t>
  </si>
  <si>
    <t>NBTU Ostrampe Erw.BuS</t>
  </si>
  <si>
    <t>INTU Ostrampe San.Bau</t>
  </si>
  <si>
    <t>5027 Ergebnis</t>
  </si>
  <si>
    <t>5027</t>
  </si>
  <si>
    <t>S16 INSB AST Pians Fahrbahn und LP15</t>
  </si>
  <si>
    <t>INSB AST Pians+LP15</t>
  </si>
  <si>
    <t>5033 Ergebnis</t>
  </si>
  <si>
    <t>A12 DIV FallBach/Senftberg Nachr EF-Bel</t>
  </si>
  <si>
    <t>5033</t>
  </si>
  <si>
    <t>BHB Sanierung HMS Schönb. + NMS</t>
  </si>
  <si>
    <t>5034 Ergebnis</t>
  </si>
  <si>
    <t>A12 DIV LKW Stellfl. Angath Süd</t>
  </si>
  <si>
    <t>5034</t>
  </si>
  <si>
    <t>5035 Ergebnis</t>
  </si>
  <si>
    <t>A12 AST Kranebitten Umbau + GEB B5</t>
  </si>
  <si>
    <t>5035</t>
  </si>
  <si>
    <t>A12 DIV Naturgefahren Kufstein bis Wattens</t>
  </si>
  <si>
    <t>DIV Naturgef. Kufstein-Wattens (F)</t>
  </si>
  <si>
    <t>DIV Naturgef. Kufstein-Wattens (S)</t>
  </si>
  <si>
    <t>5036 Ergebnis</t>
  </si>
  <si>
    <t>5036</t>
  </si>
  <si>
    <t>A12 DIV Naturgefahren Bereich Volders-Hall</t>
  </si>
  <si>
    <t>DIV Naturgef. Bereich Volders-Hall (F)</t>
  </si>
  <si>
    <t>5057 Ergebnis</t>
  </si>
  <si>
    <t>5057</t>
  </si>
  <si>
    <t>S16 DIV Beschilderung AST Landeck-West UJM</t>
  </si>
  <si>
    <t>DIV Beschilderung AST Landeck-West</t>
  </si>
  <si>
    <t>677 Ergebnis</t>
  </si>
  <si>
    <t>677</t>
  </si>
  <si>
    <t>A12 ABM Zirl, Ern. Heizanlage</t>
  </si>
  <si>
    <t>ABM Zirl, Ern. Heizanlage</t>
  </si>
  <si>
    <t>678 Ergebnis</t>
  </si>
  <si>
    <t>678</t>
  </si>
  <si>
    <t>A12 AST Innsbruck Mitte</t>
  </si>
  <si>
    <t>ASt. Innsbruck Mitte</t>
  </si>
  <si>
    <t>680 Ergebnis</t>
  </si>
  <si>
    <t>A12 INB ZÖ1 FÜG u Fahrbahn</t>
  </si>
  <si>
    <t>680</t>
  </si>
  <si>
    <t>Innsbruck</t>
  </si>
  <si>
    <t>A12 IBK/West - IBK/OST Beschildg.Beleuch</t>
  </si>
  <si>
    <t>683 Ergebnis</t>
  </si>
  <si>
    <t>A12 SAB Landecker Tu. FRW, STSG und Generalsanierung</t>
  </si>
  <si>
    <t>683</t>
  </si>
  <si>
    <t>Galerie FallBach/Senftenb., Nachr. Bel.</t>
  </si>
  <si>
    <t>684 Ergebnis</t>
  </si>
  <si>
    <t>A12 GSA Entwässerung Abschnitt Vomp</t>
  </si>
  <si>
    <t>684</t>
  </si>
  <si>
    <t>LKW-Stellflächen Angath Süd</t>
  </si>
  <si>
    <t>685 Ergebnis</t>
  </si>
  <si>
    <t>A12 GSA Entwässerung Bereich BEG Stans</t>
  </si>
  <si>
    <t>685</t>
  </si>
  <si>
    <t>A12 AST Kranebitten Umbau</t>
  </si>
  <si>
    <t>GEB Kreuzungsbauwerk Kranebitten</t>
  </si>
  <si>
    <t>688 Ergebnis</t>
  </si>
  <si>
    <t>688</t>
  </si>
  <si>
    <t>Flucht- u. Rettungsweg Landecker Tunnel</t>
  </si>
  <si>
    <t>GETU Landeck, Generalsanierung BuS</t>
  </si>
  <si>
    <t>689 Ergebnis</t>
  </si>
  <si>
    <t>A12 GEN W30 Breitenbacher Innbrücke</t>
  </si>
  <si>
    <t>689</t>
  </si>
  <si>
    <t>Entwässerung Abschnitt Vomp</t>
  </si>
  <si>
    <t>690 Ergebnis</t>
  </si>
  <si>
    <t>A12 GEN Kiefersfeldener Brücke</t>
  </si>
  <si>
    <t>690</t>
  </si>
  <si>
    <t>Entwässerung Bereich BEG Stans</t>
  </si>
  <si>
    <t>691 Ergebnis</t>
  </si>
  <si>
    <t>A12 INS Westabfahrt Ibk</t>
  </si>
  <si>
    <t>691</t>
  </si>
  <si>
    <t>A12 GSA ZE Westspange</t>
  </si>
  <si>
    <t>Zentralentwässerung Westspange</t>
  </si>
  <si>
    <t>693 Ergebnis</t>
  </si>
  <si>
    <t>693</t>
  </si>
  <si>
    <t>A12 GEN B20 + AST Telfs Ost</t>
  </si>
  <si>
    <t>GEB B20+Deckeninst. AST Telfs Ost</t>
  </si>
  <si>
    <t>694 Ergebnis</t>
  </si>
  <si>
    <t>A12 INB+INS Angath - Wörgl West</t>
  </si>
  <si>
    <t>694</t>
  </si>
  <si>
    <t>GEB W30 Breitenb. Innbr.</t>
  </si>
  <si>
    <t>695 Ergebnis</t>
  </si>
  <si>
    <t>A12 INSB Kramsach - Münster</t>
  </si>
  <si>
    <t>695</t>
  </si>
  <si>
    <t>GEB Kiefersfeldener Brücke</t>
  </si>
  <si>
    <t>697 Ergebnis</t>
  </si>
  <si>
    <t>A12 INS Radfeld - Kramsach</t>
  </si>
  <si>
    <t>697</t>
  </si>
  <si>
    <t>A12 San. Westabfahrt Innsbruck</t>
  </si>
  <si>
    <t>698 Ergebnis</t>
  </si>
  <si>
    <t>698</t>
  </si>
  <si>
    <t>ZÖ1 Erneuerung FÜG+Fahrbahn</t>
  </si>
  <si>
    <t>699 Ergebnis</t>
  </si>
  <si>
    <t>A12 INE Ern. Pumpanlagen</t>
  </si>
  <si>
    <t>699</t>
  </si>
  <si>
    <t>Brücken- + Belagsan. Angath - Wörgl West</t>
  </si>
  <si>
    <t>700 Ergebnis</t>
  </si>
  <si>
    <t>A12 INS AST Imst + INB I5+I6</t>
  </si>
  <si>
    <t>700</t>
  </si>
  <si>
    <t>INSB Kramsach-Münster</t>
  </si>
  <si>
    <t>701 Ergebnis</t>
  </si>
  <si>
    <t>A12 INS+INB+GSA Zirl West - Pettnau</t>
  </si>
  <si>
    <t>701</t>
  </si>
  <si>
    <t>INSB Radfeld - Kramsach</t>
  </si>
  <si>
    <t>NBLS Kramsach Nord RFB1</t>
  </si>
  <si>
    <t>INLS Kramsach Nord RFB1</t>
  </si>
  <si>
    <t>702 Ergebnis</t>
  </si>
  <si>
    <t>A12 INS+INB+GSA Zirl Ost-Zirl W+AST Zirl Ost</t>
  </si>
  <si>
    <t>702</t>
  </si>
  <si>
    <t>A12 Ern. Pumpanlagen</t>
  </si>
  <si>
    <t>704 Ergebnis</t>
  </si>
  <si>
    <t>704</t>
  </si>
  <si>
    <t>IN AST Imst + San. I5+I6, km 131,6</t>
  </si>
  <si>
    <t>INT AST Imst Galerie I5 Neuausst.BuS</t>
  </si>
  <si>
    <t>707 Ergebnis</t>
  </si>
  <si>
    <t>707</t>
  </si>
  <si>
    <t>A12 INS AST Wattens Br+Belag</t>
  </si>
  <si>
    <t>AST Wattens, Brücken-u. Belagsan. R1 - R</t>
  </si>
  <si>
    <t>709 Ergebnis</t>
  </si>
  <si>
    <t>A12 INSB Ibk West - Kranebitten</t>
  </si>
  <si>
    <t>709</t>
  </si>
  <si>
    <t>Decken-+Br.inst. Zirl Ost-West inkl. AST</t>
  </si>
  <si>
    <t>GSA Zirl Ost-Zirl West</t>
  </si>
  <si>
    <t>710 Ergebnis</t>
  </si>
  <si>
    <t>A12 TUF Roppener Tunnel 1.Röhre</t>
  </si>
  <si>
    <t>710</t>
  </si>
  <si>
    <t>INLS Zirl Süd</t>
  </si>
  <si>
    <t>Decken-+Br.inst. Zirl West bis Pettnau</t>
  </si>
  <si>
    <t>GSA Zirl West - Pettnau</t>
  </si>
  <si>
    <t>DIV Abschnitt Pettnau WRS</t>
  </si>
  <si>
    <t>712 Ergebnis</t>
  </si>
  <si>
    <t>A12 INSB Vomp - Wattens I</t>
  </si>
  <si>
    <t>712</t>
  </si>
  <si>
    <t>A12 INSB IBK-West -Kraneb. Br.+DeckenIN</t>
  </si>
  <si>
    <t>714 Ergebnis</t>
  </si>
  <si>
    <t>A12 GEN Wattens - Volders</t>
  </si>
  <si>
    <t>714</t>
  </si>
  <si>
    <t>A12 INSB Kufstein II</t>
  </si>
  <si>
    <t>INSB Brücken- u. Belagsan., Kufstein II</t>
  </si>
  <si>
    <t>715 Ergebnis</t>
  </si>
  <si>
    <t>715</t>
  </si>
  <si>
    <t>A12 INSB Pettnau-Telfs West</t>
  </si>
  <si>
    <t>INSB Pettnau - Telfs West</t>
  </si>
  <si>
    <t>718 Ergebnis</t>
  </si>
  <si>
    <t>A12 TUF Galerien Mötz: Erweiterung BuS</t>
  </si>
  <si>
    <t>718</t>
  </si>
  <si>
    <t>A12 INSB und LSA Ibk Ost-Hall West</t>
  </si>
  <si>
    <t>INSB Belagsan. Hall West - Ibk Ost</t>
  </si>
  <si>
    <t>719 Ergebnis</t>
  </si>
  <si>
    <t>A12 TUF LandeckerTu. Aust Leittechnik+NW</t>
  </si>
  <si>
    <t>719</t>
  </si>
  <si>
    <t>INSB Belag- u. BrückenIn. Vomp-Wattens I</t>
  </si>
  <si>
    <t>720 Ergebnis</t>
  </si>
  <si>
    <t>A12 SAB+STSG Tu. Mils FRW+Sanierung</t>
  </si>
  <si>
    <t>720</t>
  </si>
  <si>
    <t>DIV Wattens - Volders WRS</t>
  </si>
  <si>
    <t>GESB  Wattens - Volders</t>
  </si>
  <si>
    <t>723 Ergebnis</t>
  </si>
  <si>
    <t>723</t>
  </si>
  <si>
    <t>INTU Gal. Mötz, San. Bordstein-LED</t>
  </si>
  <si>
    <t>INTU Gal. Mötz, Erw. Video&amp;Verkehrslenk.</t>
  </si>
  <si>
    <t>724 Ergebnis</t>
  </si>
  <si>
    <t>A12 LSA +San. Stans Ost u West</t>
  </si>
  <si>
    <t>724</t>
  </si>
  <si>
    <t>INT Landecker Tu., Tausch Leitt.+Netzw.</t>
  </si>
  <si>
    <t>725 Ergebnis</t>
  </si>
  <si>
    <t>A12 San. Murbecken Haiming - Rop. Tu.</t>
  </si>
  <si>
    <t>725</t>
  </si>
  <si>
    <t>INTU Tu. Mils baul.&amp;EM San. &amp; STSG</t>
  </si>
  <si>
    <t>A12 SAB Flucht- u.Rettungswege Milser Tu</t>
  </si>
  <si>
    <t>726 Ergebnis</t>
  </si>
  <si>
    <t>A12 LSA Kramsach Nord</t>
  </si>
  <si>
    <t>726</t>
  </si>
  <si>
    <t>A12 Roppener Tu. 1. Röhre, Inst.</t>
  </si>
  <si>
    <t>727 Ergebnis</t>
  </si>
  <si>
    <t>A12 LSA Münster</t>
  </si>
  <si>
    <t>727</t>
  </si>
  <si>
    <t>A12 INTU Galerie Fallender Bach</t>
  </si>
  <si>
    <t>INTU A12 Galerie Fall.Bach km139,365</t>
  </si>
  <si>
    <t>728 Ergebnis</t>
  </si>
  <si>
    <t>728</t>
  </si>
  <si>
    <t>A12 INT Tunnel MÖ7-MÖ10</t>
  </si>
  <si>
    <t>A12 INTU MÖ7-MÖ10+LED+Obj. MM2</t>
  </si>
  <si>
    <t>729 Ergebnis</t>
  </si>
  <si>
    <t>729</t>
  </si>
  <si>
    <t>A12 TUF Wilten Sanierung Bau+EE+STSG</t>
  </si>
  <si>
    <t>INTU Wilten, baul.&amp;EM Erw. &amp; STSG</t>
  </si>
  <si>
    <t>INTU Wilten, baul.&amp;EM San. &amp; STSG</t>
  </si>
  <si>
    <t>730 Ergebnis</t>
  </si>
  <si>
    <t>730</t>
  </si>
  <si>
    <t>A12 K18 Randbalkensanierung</t>
  </si>
  <si>
    <t>731 Ergebnis</t>
  </si>
  <si>
    <t>731</t>
  </si>
  <si>
    <t>Erhöhung und Neuerr. LSW Stans O+W</t>
  </si>
  <si>
    <t>DIV Austausch Rückhaltesyst+Randb.san.</t>
  </si>
  <si>
    <t>Austausch Lärmschutzwand Stans O+W</t>
  </si>
  <si>
    <t>732 Ergebnis</t>
  </si>
  <si>
    <t>732</t>
  </si>
  <si>
    <t>A12 LSA Angath</t>
  </si>
  <si>
    <t>Lärmschutz Angath (F)</t>
  </si>
  <si>
    <t>Lärmschutz Angath (S)</t>
  </si>
  <si>
    <t>733 Ergebnis</t>
  </si>
  <si>
    <t>733</t>
  </si>
  <si>
    <t>A12 LSA Baumkirchen</t>
  </si>
  <si>
    <t>A12 Lärmschutzwand Baumkirchen</t>
  </si>
  <si>
    <t>734 Ergebnis</t>
  </si>
  <si>
    <t>734</t>
  </si>
  <si>
    <t>A12 LSA Beitrag LS Erl</t>
  </si>
  <si>
    <t>A12 Beitrag Lärmschutz Erl</t>
  </si>
  <si>
    <t>735 Ergebnis</t>
  </si>
  <si>
    <t>A12 LSA Terfens - Weisslahn</t>
  </si>
  <si>
    <t>735</t>
  </si>
  <si>
    <t>A12 LSA Buch</t>
  </si>
  <si>
    <t>A12 Lärmschutzwand Buch</t>
  </si>
  <si>
    <t>736 Ergebnis</t>
  </si>
  <si>
    <t>736</t>
  </si>
  <si>
    <t>A12 LSA Hall i.T.</t>
  </si>
  <si>
    <t>A12 Lärmschutzwand Hall i.Tirol</t>
  </si>
  <si>
    <t>740 Ergebnis</t>
  </si>
  <si>
    <t>A12 INE IP-Notruf Freiland</t>
  </si>
  <si>
    <t>740</t>
  </si>
  <si>
    <t>Lärmschutzwand Kramsach Nord</t>
  </si>
  <si>
    <t>741 Ergebnis</t>
  </si>
  <si>
    <t>A12 Roppener Tu., Ern. Sicherh.stromvers</t>
  </si>
  <si>
    <t>741</t>
  </si>
  <si>
    <t>Lärmschutzwand Münster</t>
  </si>
  <si>
    <t>742 Ergebnis</t>
  </si>
  <si>
    <t>A12 RPL Haiming</t>
  </si>
  <si>
    <t>742</t>
  </si>
  <si>
    <t>A12 Lärmschutz Terfens Weisslahn (F)</t>
  </si>
  <si>
    <t>A12 Lärmschutz Terfens Weisslahn (A)</t>
  </si>
  <si>
    <t>743 Ergebnis</t>
  </si>
  <si>
    <t>743</t>
  </si>
  <si>
    <t>A12 LSA Volders - Tulfes Ost</t>
  </si>
  <si>
    <t>A12 Lärmschutz Volders - Tulfes Ost</t>
  </si>
  <si>
    <t>744 Ergebnis</t>
  </si>
  <si>
    <t>744</t>
  </si>
  <si>
    <t>A12 LSA Volders Erhöhung</t>
  </si>
  <si>
    <t>Lärmschutzwand Volders Erhöhung</t>
  </si>
  <si>
    <t>745 Ergebnis</t>
  </si>
  <si>
    <t>745</t>
  </si>
  <si>
    <t>A12 LSA Vomp - Terfens 2008</t>
  </si>
  <si>
    <t>Lärmschutz Vomp - Fiecht/Pax</t>
  </si>
  <si>
    <t>747 Ergebnis</t>
  </si>
  <si>
    <t>747</t>
  </si>
  <si>
    <t>A12 LSA Zirl+INB B10 Randbalken</t>
  </si>
  <si>
    <t>Lärmschutz Zirl (F)</t>
  </si>
  <si>
    <t>INB Randbalken B10 im Zuge LS Zirl (S)</t>
  </si>
  <si>
    <t>748 Ergebnis</t>
  </si>
  <si>
    <t>748</t>
  </si>
  <si>
    <t>IP-Notruf Freiland km 0-145,5</t>
  </si>
  <si>
    <t>INE Umstellung auf IP Notruf</t>
  </si>
  <si>
    <t>750 Ergebnis</t>
  </si>
  <si>
    <t>A12 RPL Weer Süd</t>
  </si>
  <si>
    <t>750</t>
  </si>
  <si>
    <t>751 Ergebnis</t>
  </si>
  <si>
    <t>A12 RPL Zirl-Inzing</t>
  </si>
  <si>
    <t>751</t>
  </si>
  <si>
    <t>NBRP Haiming</t>
  </si>
  <si>
    <t>752 Ergebnis</t>
  </si>
  <si>
    <t>A12 San. Dach Salzlagerhalle ABM Zirl</t>
  </si>
  <si>
    <t>752</t>
  </si>
  <si>
    <t>A12 RPL LKW-Stellplätze Vomp</t>
  </si>
  <si>
    <t>LKW-Stellplätze Vomp</t>
  </si>
  <si>
    <t>753 Ergebnis</t>
  </si>
  <si>
    <t>753</t>
  </si>
  <si>
    <t>A12 RPL Münster N + S</t>
  </si>
  <si>
    <t>A12 Rastplatz Münster Nord u. Süd</t>
  </si>
  <si>
    <t>754 Ergebnis</t>
  </si>
  <si>
    <t>A12 SiUm Ibk Amras</t>
  </si>
  <si>
    <t>754</t>
  </si>
  <si>
    <t>A12 Rastplatz Weer/Süd</t>
  </si>
  <si>
    <t>755 Ergebnis</t>
  </si>
  <si>
    <t>755</t>
  </si>
  <si>
    <t>Rastplatz Zirl-Inzing</t>
  </si>
  <si>
    <t>757 Ergebnis</t>
  </si>
  <si>
    <t>757</t>
  </si>
  <si>
    <t>San. Dach Salzlagerhalle ABM Zirl (I)</t>
  </si>
  <si>
    <t>758 Ergebnis</t>
  </si>
  <si>
    <t>A12 TUF Tschirganttunnel</t>
  </si>
  <si>
    <t>5121</t>
  </si>
  <si>
    <t>758</t>
  </si>
  <si>
    <t>759 Ergebnis</t>
  </si>
  <si>
    <t>A12 VAB Roppener Tunnel 2.Röhre</t>
  </si>
  <si>
    <t>759</t>
  </si>
  <si>
    <t>Beschilderung+Beleuchtung AST Ibk Ost</t>
  </si>
  <si>
    <t>Sicherheitsausbau Innsbr.-Amras</t>
  </si>
  <si>
    <t>Sanierungsmaßn. Innsbr.-Amras</t>
  </si>
  <si>
    <t>Lärmschutz Innsbr.-Amras</t>
  </si>
  <si>
    <t>Einhausung Innsbr. - Amras</t>
  </si>
  <si>
    <t>760 Ergebnis</t>
  </si>
  <si>
    <t>A12/A13/S16 Einb. E-techn.Anl. in ÜZ</t>
  </si>
  <si>
    <t>760</t>
  </si>
  <si>
    <t>HAIMING - NASSEREITH (Tschirganttu.)</t>
  </si>
  <si>
    <t>763 Ergebnis</t>
  </si>
  <si>
    <t>A13 DIV ZAP Brenner Bauphase I</t>
  </si>
  <si>
    <t>763</t>
  </si>
  <si>
    <t>Roppener TU 2. RÖHRE,  Ab. Ötztal-Imst</t>
  </si>
  <si>
    <t>764 Ergebnis</t>
  </si>
  <si>
    <t>A12+A13 DIV IW3a und Westspange</t>
  </si>
  <si>
    <t>764</t>
  </si>
  <si>
    <t>A12 VKP Kundl 3. AS</t>
  </si>
  <si>
    <t>VKP Kundl - 3. Ausbaustufe (Anteil ASF)</t>
  </si>
  <si>
    <t>A13 GEN Brücken + Belag Brennersee</t>
  </si>
  <si>
    <t>766 Ergebnis</t>
  </si>
  <si>
    <t>A13 DIV KV AST Ibk Süd</t>
  </si>
  <si>
    <t>766</t>
  </si>
  <si>
    <t>S16Einbind. TW Imst/Vomp/Schö.in St.Jak</t>
  </si>
  <si>
    <t>Datenintegr. E+M Anlagen, ÜZ St. Jakob</t>
  </si>
  <si>
    <t>767 Ergebnis</t>
  </si>
  <si>
    <t>767</t>
  </si>
  <si>
    <t>Hangsicherung Westspange</t>
  </si>
  <si>
    <t>Sanierung IW3a</t>
  </si>
  <si>
    <t>769 Ergebnis</t>
  </si>
  <si>
    <t>A13 GEN Gschleirsbrücke</t>
  </si>
  <si>
    <t>769</t>
  </si>
  <si>
    <t>GESB Brennersee</t>
  </si>
  <si>
    <t>770 Ergebnis</t>
  </si>
  <si>
    <t>A13 DIV ZAP Brenner Bauphase III</t>
  </si>
  <si>
    <t>770</t>
  </si>
  <si>
    <t>A13 Kreisverkehr ASt Innsbr. Süd - B182</t>
  </si>
  <si>
    <t>771 Ergebnis</t>
  </si>
  <si>
    <t>771</t>
  </si>
  <si>
    <t>ZAP San. Sillgerinne+Wandmauer Bauph. I</t>
  </si>
  <si>
    <t>Umkehrschleife Brenner + VKP Bauphase I</t>
  </si>
  <si>
    <t>772 Ergebnis</t>
  </si>
  <si>
    <t>A13 INS EUbr. Gehst. San.+Randrückhalts.</t>
  </si>
  <si>
    <t>772</t>
  </si>
  <si>
    <t>A13 DIV ZAP Brenner Bauphase II</t>
  </si>
  <si>
    <t>A13 Brenner Zollamt Abbruch</t>
  </si>
  <si>
    <t>773 Ergebnis</t>
  </si>
  <si>
    <t>773</t>
  </si>
  <si>
    <t>ZAP San. Sillgerinne+Wandmauer Bauph III</t>
  </si>
  <si>
    <t>NBEM ZAP Brenner Bauphase III</t>
  </si>
  <si>
    <t>A13 VKP Brenner(see)</t>
  </si>
  <si>
    <t>L/R</t>
  </si>
  <si>
    <t>A13 Zollamtsplatz Beleucht.u.E-Anlagen</t>
  </si>
  <si>
    <t>774 Ergebnis</t>
  </si>
  <si>
    <t>A13 INS EUbr. Belag RFB Ibk 1+2 FST</t>
  </si>
  <si>
    <t>774</t>
  </si>
  <si>
    <t>A13 Erw. Bel. Schönberggal.+Sonn.burghof</t>
  </si>
  <si>
    <t>775 Ergebnis</t>
  </si>
  <si>
    <t>775</t>
  </si>
  <si>
    <t>A13 ERW+INS km 0-3,4</t>
  </si>
  <si>
    <t>A13 NB Verbreiterung /Pannenstreifen</t>
  </si>
  <si>
    <t>776 Ergebnis</t>
  </si>
  <si>
    <t>776</t>
  </si>
  <si>
    <t>A13 GSA ZE Abschnitt 11</t>
  </si>
  <si>
    <t>A13 Zentralentwässerung Abschnitt 11</t>
  </si>
  <si>
    <t>777 Ergebnis</t>
  </si>
  <si>
    <t>A13 INS Gschnitztalbrücke</t>
  </si>
  <si>
    <t>777</t>
  </si>
  <si>
    <t>A13 GSA ZE Abschnitt 6</t>
  </si>
  <si>
    <t>A13 Zentralentwässerung Abschnitt 6</t>
  </si>
  <si>
    <t>778 Ergebnis</t>
  </si>
  <si>
    <t>A13 GEN Gschnitztalbrücke Teil II</t>
  </si>
  <si>
    <t>778</t>
  </si>
  <si>
    <t>A13 Europabrücke Belag RFB IBK  1.FST</t>
  </si>
  <si>
    <t>779 Ergebnis</t>
  </si>
  <si>
    <t>A13 GEN Innere Nößlachbrücke</t>
  </si>
  <si>
    <t>779</t>
  </si>
  <si>
    <t>A13 EUbr. Gehsteig San.+Randrückhaltsys.</t>
  </si>
  <si>
    <t>782 Ergebnis</t>
  </si>
  <si>
    <t>A13 INS/TUF/BuS Tu.Bergisel, GE Sillbr.1</t>
  </si>
  <si>
    <t>782</t>
  </si>
  <si>
    <t>GEB Gschleirsbrücke</t>
  </si>
  <si>
    <t>783 Ergebnis</t>
  </si>
  <si>
    <t>A13 INB IW1 FerrariBr.+IW3b WiltenerBr.</t>
  </si>
  <si>
    <t>783</t>
  </si>
  <si>
    <t>A13 Sanierung Gschnitztalbrücke</t>
  </si>
  <si>
    <t>784 Ergebnis</t>
  </si>
  <si>
    <t>A13 INS Luegbrücke Rückstellung Rahmen 5</t>
  </si>
  <si>
    <t>784</t>
  </si>
  <si>
    <t>GEB Gschnitztalbrücke Teil II</t>
  </si>
  <si>
    <t>785 Ergebnis</t>
  </si>
  <si>
    <t>A13 INS Luegbrücke San. Spannbeton</t>
  </si>
  <si>
    <t>785</t>
  </si>
  <si>
    <t>GEB Innere Nößlachbrücke</t>
  </si>
  <si>
    <t>A13 Nößlachbrücke Innere Bogensanierung</t>
  </si>
  <si>
    <t>787 Ergebnis</t>
  </si>
  <si>
    <t>787</t>
  </si>
  <si>
    <t>Arlberg</t>
  </si>
  <si>
    <t>A13 IW3b Pfeiler-Betonsanierung</t>
  </si>
  <si>
    <t>A13 IW1 Über und Unterbau Sanierung</t>
  </si>
  <si>
    <t>788 Ergebnis</t>
  </si>
  <si>
    <t>A13 INS OTÜ Überbau+Pfeiler-Betonsan.</t>
  </si>
  <si>
    <t>788</t>
  </si>
  <si>
    <t>A13 Luegbrücke Rückstellung Rahmen 5</t>
  </si>
  <si>
    <t>789 Ergebnis</t>
  </si>
  <si>
    <t>A13 INS Schlierbachbrücke</t>
  </si>
  <si>
    <t>789</t>
  </si>
  <si>
    <t>A13 Luegbrücke Sanierung Spannbeton</t>
  </si>
  <si>
    <t>791 Ergebnis</t>
  </si>
  <si>
    <t>791</t>
  </si>
  <si>
    <t>A13 INS Mietzenerbrücke</t>
  </si>
  <si>
    <t>A13 San. Mietzenerbrücke</t>
  </si>
  <si>
    <t>792 Ergebnis</t>
  </si>
  <si>
    <t>792</t>
  </si>
  <si>
    <t>A13 GEN OTÜ Brückendeck</t>
  </si>
  <si>
    <t>GEB TÜ Obernberger</t>
  </si>
  <si>
    <t>793 Ergebnis</t>
  </si>
  <si>
    <t>A13 LSA Nösslach</t>
  </si>
  <si>
    <t>793</t>
  </si>
  <si>
    <t>A13 OTÜ Überbau+Pfeiler-Betonsanierung</t>
  </si>
  <si>
    <t>794 Ergebnis</t>
  </si>
  <si>
    <t>A13 INE IP-Notruf Freiland</t>
  </si>
  <si>
    <t>794</t>
  </si>
  <si>
    <t>A13 Sanierung Schlierbachbrücke</t>
  </si>
  <si>
    <t>795 Ergebnis</t>
  </si>
  <si>
    <t>A13 RPL Nößlach</t>
  </si>
  <si>
    <t>795</t>
  </si>
  <si>
    <t>A13 Km 0-3,4 Instandsetzung</t>
  </si>
  <si>
    <t>GEB Sillbrücke 1</t>
  </si>
  <si>
    <t>INTU A13 Bergisel Tu.baul.Sanierg.</t>
  </si>
  <si>
    <t>INT Bergisel Tu Erneu. BuS</t>
  </si>
  <si>
    <t>796 Ergebnis</t>
  </si>
  <si>
    <t>796</t>
  </si>
  <si>
    <t>A13 GEN Sillbrücke II</t>
  </si>
  <si>
    <t>GEB Sillbrücke II</t>
  </si>
  <si>
    <t>798 Ergebnis</t>
  </si>
  <si>
    <t>798</t>
  </si>
  <si>
    <t>A13 INSB HMS km 11,0 - 14,1</t>
  </si>
  <si>
    <t>INSB HMS km 11-14,1</t>
  </si>
  <si>
    <t>800 Ergebnis</t>
  </si>
  <si>
    <t>800</t>
  </si>
  <si>
    <t>A13 INS 2008+HMS Betonplatten</t>
  </si>
  <si>
    <t>A13 Deckeninst. 2008+HMS Betonplatten</t>
  </si>
  <si>
    <t>804 Ergebnis</t>
  </si>
  <si>
    <t>804</t>
  </si>
  <si>
    <t>A13 LSA Matrei</t>
  </si>
  <si>
    <t>Lärmschutz Matrei</t>
  </si>
  <si>
    <t>805 Ergebnis</t>
  </si>
  <si>
    <t>auf Null gesetzt</t>
  </si>
  <si>
    <t>805</t>
  </si>
  <si>
    <t>A13 Lärmschutz Nösslach</t>
  </si>
  <si>
    <t>806 Ergebnis</t>
  </si>
  <si>
    <t>806</t>
  </si>
  <si>
    <t>A13 Notrufanlagen</t>
  </si>
  <si>
    <t>807 Ergebnis</t>
  </si>
  <si>
    <t>807</t>
  </si>
  <si>
    <t>A13 RPL SP Oberbauinst.Nößlach</t>
  </si>
  <si>
    <t>NBRP SP Nößlach</t>
  </si>
  <si>
    <t>945 Ergebnis</t>
  </si>
  <si>
    <t>945</t>
  </si>
  <si>
    <t>INSB Belagsan. Angath - Kirchbichl</t>
  </si>
  <si>
    <t>A12 Belagsan. Kirchbichl - Wörgl Ost</t>
  </si>
  <si>
    <t>Wiesing-Schwaz, Brücken-+Straßeninstands</t>
  </si>
  <si>
    <t>991 Ergebnis</t>
  </si>
  <si>
    <t>991</t>
  </si>
  <si>
    <t>Mautanlagen</t>
  </si>
  <si>
    <t>Mautportale A12</t>
  </si>
  <si>
    <t>998 Ergebnis</t>
  </si>
  <si>
    <t>998</t>
  </si>
  <si>
    <t>Platzhalter</t>
  </si>
  <si>
    <t>A12 Zentralentwässerung Oberland</t>
  </si>
  <si>
    <t>TOP-PSP-Element</t>
  </si>
  <si>
    <t>TOP Abteilung</t>
  </si>
  <si>
    <t>TOP Verantwortlicher</t>
  </si>
  <si>
    <t>TOP Hauptprogramm</t>
  </si>
  <si>
    <t>TOP Unterprogramm</t>
  </si>
  <si>
    <t>Planungsbeginn</t>
  </si>
  <si>
    <t>Baubeginn</t>
  </si>
  <si>
    <t>Plan Freigabe</t>
  </si>
  <si>
    <t>Ist Freigabe</t>
  </si>
  <si>
    <t>P.44.416.0048</t>
  </si>
  <si>
    <t>Himmelbauer Martin</t>
  </si>
  <si>
    <t>200</t>
  </si>
  <si>
    <t>Assets</t>
  </si>
  <si>
    <t>208</t>
  </si>
  <si>
    <t>Entwässerung und Gewässerschutz</t>
  </si>
  <si>
    <t>00.00.0000</t>
  </si>
  <si>
    <t>P.44.416.0113</t>
  </si>
  <si>
    <t>20</t>
  </si>
  <si>
    <t>Alt_BaE Bestandsnetz</t>
  </si>
  <si>
    <t>29</t>
  </si>
  <si>
    <t>"inaktiv" - Sicherungsmaßnahmen</t>
  </si>
  <si>
    <t>P.44.416.0077</t>
  </si>
  <si>
    <t>Praxmarer Karl ALT</t>
  </si>
  <si>
    <t>600</t>
  </si>
  <si>
    <t>Kunden</t>
  </si>
  <si>
    <t>601</t>
  </si>
  <si>
    <t>Parken und Rasten</t>
  </si>
  <si>
    <t>P.44.416.0065</t>
  </si>
  <si>
    <t>214</t>
  </si>
  <si>
    <t>Instandsetzung Tunnel (baulich)</t>
  </si>
  <si>
    <t>P.44.416.0205</t>
  </si>
  <si>
    <t>602</t>
  </si>
  <si>
    <t>Maut</t>
  </si>
  <si>
    <t>P.50.513.0127</t>
  </si>
  <si>
    <t>Bau West</t>
  </si>
  <si>
    <t>Ehart Daniel</t>
  </si>
  <si>
    <t>300</t>
  </si>
  <si>
    <t>Betrieb</t>
  </si>
  <si>
    <t>301</t>
  </si>
  <si>
    <t>Betriebsstandorte</t>
  </si>
  <si>
    <t>P.44.513.0205</t>
  </si>
  <si>
    <t>P.44.416.0010</t>
  </si>
  <si>
    <t>Pollak Josef ALT</t>
  </si>
  <si>
    <t>400</t>
  </si>
  <si>
    <t>Leistungskapazität</t>
  </si>
  <si>
    <t>402</t>
  </si>
  <si>
    <t>Anschlussstellen</t>
  </si>
  <si>
    <t>P.44.416.0003</t>
  </si>
  <si>
    <t>EM  Elektrotechn. und Mech. Ausrüstung</t>
  </si>
  <si>
    <t>Patigler Mario ALT</t>
  </si>
  <si>
    <t>303</t>
  </si>
  <si>
    <t>Kommunikationsinfrastruktur</t>
  </si>
  <si>
    <t>P.44.416.0052</t>
  </si>
  <si>
    <t>Loidl Richard</t>
  </si>
  <si>
    <t>212</t>
  </si>
  <si>
    <t>Erneuerung Tunnel (baulich)</t>
  </si>
  <si>
    <t>P.44.416.0166</t>
  </si>
  <si>
    <t>Patigler Mario</t>
  </si>
  <si>
    <t>305</t>
  </si>
  <si>
    <t>VMZ</t>
  </si>
  <si>
    <t>P.50.416.0052</t>
  </si>
  <si>
    <t>P.44.512.0114</t>
  </si>
  <si>
    <t>P.50.512.0057</t>
  </si>
  <si>
    <t>P.50.416.0019</t>
  </si>
  <si>
    <t>Alber Otmar</t>
  </si>
  <si>
    <t>P.44.416.0165</t>
  </si>
  <si>
    <t>Jörg Andreas</t>
  </si>
  <si>
    <t>500</t>
  </si>
  <si>
    <t>Verkehrssicherheit</t>
  </si>
  <si>
    <t>506</t>
  </si>
  <si>
    <t>Steuerung, Signalisierung und Sicherheit</t>
  </si>
  <si>
    <t>P.44.416.0136</t>
  </si>
  <si>
    <t>Pollak Josef</t>
  </si>
  <si>
    <t>205</t>
  </si>
  <si>
    <t>Instandsetzung Straße</t>
  </si>
  <si>
    <t>P.44.416.0182</t>
  </si>
  <si>
    <t>204</t>
  </si>
  <si>
    <t>Instandsetzung Brücke Straße</t>
  </si>
  <si>
    <t>P.44.416.0135</t>
  </si>
  <si>
    <t>P.44.416.0091</t>
  </si>
  <si>
    <t>Rieder Manfred</t>
  </si>
  <si>
    <t>P.44.416.0132</t>
  </si>
  <si>
    <t>P.44.416.0160</t>
  </si>
  <si>
    <t>215</t>
  </si>
  <si>
    <t>Instandsetzung Tunnel (E&amp;M)</t>
  </si>
  <si>
    <t>P.44.416.0163</t>
  </si>
  <si>
    <t>Rott Gabriel</t>
  </si>
  <si>
    <t>P.44.416.0148</t>
  </si>
  <si>
    <t>P.44.416.0064</t>
  </si>
  <si>
    <t>P.44.416.0162</t>
  </si>
  <si>
    <t>P.44.416.0185</t>
  </si>
  <si>
    <t>Sperling Stefan</t>
  </si>
  <si>
    <t>P.44.416.0184</t>
  </si>
  <si>
    <t>P.44.416.0186</t>
  </si>
  <si>
    <t>P.44.416.0069</t>
  </si>
  <si>
    <t>Schmid Reinhard ALT</t>
  </si>
  <si>
    <t>P.44.416.0090</t>
  </si>
  <si>
    <t>P.50.416.0219</t>
  </si>
  <si>
    <t>Praxmarer Karl</t>
  </si>
  <si>
    <t>504</t>
  </si>
  <si>
    <t>Straßenausrüstung</t>
  </si>
  <si>
    <t>P.50.416.0051</t>
  </si>
  <si>
    <t>P.50.416.0044</t>
  </si>
  <si>
    <t>P.50.416.0069</t>
  </si>
  <si>
    <t>P.50.416.0034</t>
  </si>
  <si>
    <t>P.50.416.0053</t>
  </si>
  <si>
    <t>P.44.416.0126</t>
  </si>
  <si>
    <t>P.44.416.0133</t>
  </si>
  <si>
    <t>KP Konzeptive Planung</t>
  </si>
  <si>
    <t>Sonderprojekte</t>
  </si>
  <si>
    <t>P.50.416.0002</t>
  </si>
  <si>
    <t>100</t>
  </si>
  <si>
    <t>Neubau</t>
  </si>
  <si>
    <t>102</t>
  </si>
  <si>
    <t>Tunnel Neubau</t>
  </si>
  <si>
    <t>P.50.416.0028</t>
  </si>
  <si>
    <t>P.50.416.0039</t>
  </si>
  <si>
    <t>P.44.416.0145</t>
  </si>
  <si>
    <t>Angerer Thomas</t>
  </si>
  <si>
    <t>Nachhaltigkeit</t>
  </si>
  <si>
    <t>LS  für Neubau oder FSE</t>
  </si>
  <si>
    <t>P.50.416.0027</t>
  </si>
  <si>
    <t>505</t>
  </si>
  <si>
    <t>2te Tunnel Röhre</t>
  </si>
  <si>
    <t>P.44.416.0173</t>
  </si>
  <si>
    <t>P.44.416.0174</t>
  </si>
  <si>
    <t>P.44.512.0287</t>
  </si>
  <si>
    <t>P.44.512.0036</t>
  </si>
  <si>
    <t>P.44.500.0096</t>
  </si>
  <si>
    <t>KB Kleinbaumaßnahmen</t>
  </si>
  <si>
    <t>Gspan Klaus</t>
  </si>
  <si>
    <t>P.44.512.0101</t>
  </si>
  <si>
    <t>80</t>
  </si>
  <si>
    <t>Alt_Anrainer</t>
  </si>
  <si>
    <t>82</t>
  </si>
  <si>
    <t>"inaktiv" - Lärmschutz Bestand</t>
  </si>
  <si>
    <t>P.50.512.0015</t>
  </si>
  <si>
    <t>Schmid Reinhard</t>
  </si>
  <si>
    <t>P.44.512.0102</t>
  </si>
  <si>
    <t>P.44.512.0212</t>
  </si>
  <si>
    <t>201</t>
  </si>
  <si>
    <t>Erneuerung Brücke Straße</t>
  </si>
  <si>
    <t>P.44.512.0211</t>
  </si>
  <si>
    <t>P.50.512.0012</t>
  </si>
  <si>
    <t>P.50.512.0008</t>
  </si>
  <si>
    <t>P.50.512.0010</t>
  </si>
  <si>
    <t>P.50.512.0009</t>
  </si>
  <si>
    <t>206</t>
  </si>
  <si>
    <t>Instandsetzung Brücke</t>
  </si>
  <si>
    <t>P.50.512.0017</t>
  </si>
  <si>
    <t>P.50.512.0018</t>
  </si>
  <si>
    <t>P.50.512.0013</t>
  </si>
  <si>
    <t>P.50.512.0014</t>
  </si>
  <si>
    <t>P.50.512.0001</t>
  </si>
  <si>
    <t>P.50.416.0001</t>
  </si>
  <si>
    <t>P.50.416.0035</t>
  </si>
  <si>
    <t>P.50.512.0019</t>
  </si>
  <si>
    <t>P.50.512.0021</t>
  </si>
  <si>
    <t>501</t>
  </si>
  <si>
    <t>Sicherheitsausbau</t>
  </si>
  <si>
    <t>P.50.512.0020</t>
  </si>
  <si>
    <t>P.50.416.0033</t>
  </si>
  <si>
    <t>P.50.513.0004</t>
  </si>
  <si>
    <t>P.50.513.0005</t>
  </si>
  <si>
    <t>P.50.416.0003</t>
  </si>
  <si>
    <t>P.50.512.0030</t>
  </si>
  <si>
    <t>P.50.512.0022</t>
  </si>
  <si>
    <t>P.50.512.0023</t>
  </si>
  <si>
    <t>P.50.512.0024</t>
  </si>
  <si>
    <t>P.50.416.0036</t>
  </si>
  <si>
    <t>P.50.513.0007</t>
  </si>
  <si>
    <t>P.50.512.0027</t>
  </si>
  <si>
    <t>P.50.512.0026</t>
  </si>
  <si>
    <t>P.50.512.0025</t>
  </si>
  <si>
    <t>P.50.513.0008</t>
  </si>
  <si>
    <t>P.50.513.0009</t>
  </si>
  <si>
    <t>P.50.416.0040</t>
  </si>
  <si>
    <t>P.50.416.0054</t>
  </si>
  <si>
    <t>P.50.416.0038</t>
  </si>
  <si>
    <t>P.50.512.0034</t>
  </si>
  <si>
    <t>401</t>
  </si>
  <si>
    <t>Zusätzliche Fahrstreifen</t>
  </si>
  <si>
    <t>P.50.512.0035</t>
  </si>
  <si>
    <t>86</t>
  </si>
  <si>
    <t>"inaktiv" - Lärmschutz NB</t>
  </si>
  <si>
    <t>P.50.512.0045</t>
  </si>
  <si>
    <t>P.50.512.0033</t>
  </si>
  <si>
    <t>P.50.513.0010</t>
  </si>
  <si>
    <t>P.50.513.0011</t>
  </si>
  <si>
    <t>203</t>
  </si>
  <si>
    <t>Erneuerung Brücke</t>
  </si>
  <si>
    <t>P.50.416.0041</t>
  </si>
  <si>
    <t>P.50.416.0043</t>
  </si>
  <si>
    <t>P.50.512.0049</t>
  </si>
  <si>
    <t>P.50.512.0046</t>
  </si>
  <si>
    <t>P.50.513.0012</t>
  </si>
  <si>
    <t>P.50.512.0047</t>
  </si>
  <si>
    <t>P.50.512.0037</t>
  </si>
  <si>
    <t>P.50.512.0036</t>
  </si>
  <si>
    <t>P.50.512.0038</t>
  </si>
  <si>
    <t>P.50.512.0183</t>
  </si>
  <si>
    <t>P.50.512.0040</t>
  </si>
  <si>
    <t>P.50.512.0041</t>
  </si>
  <si>
    <t>P.44.512.0293</t>
  </si>
  <si>
    <t>P.50.416.0047</t>
  </si>
  <si>
    <t>P.50.512.0051</t>
  </si>
  <si>
    <t>PG  Planung</t>
  </si>
  <si>
    <t>Fritz Günter</t>
  </si>
  <si>
    <t>P.50.416.0058</t>
  </si>
  <si>
    <t>213</t>
  </si>
  <si>
    <t>Erneuerung Tunnel (E&amp;M)</t>
  </si>
  <si>
    <t>P.44.416.0125</t>
  </si>
  <si>
    <t>Wanker Christoph</t>
  </si>
  <si>
    <t>P.44.416.0172</t>
  </si>
  <si>
    <t>P.50.416.0046</t>
  </si>
  <si>
    <t>P.50.416.0206</t>
  </si>
  <si>
    <t>P.50.416.0207</t>
  </si>
  <si>
    <t>P.50.512.0039</t>
  </si>
  <si>
    <t>P.50.512.0044</t>
  </si>
  <si>
    <t>P.50.512.0050</t>
  </si>
  <si>
    <t>P.50.512.0052</t>
  </si>
  <si>
    <t>P.50.513.0013</t>
  </si>
  <si>
    <t>P.50.416.0049</t>
  </si>
  <si>
    <t>P.50.416.0055</t>
  </si>
  <si>
    <t>Ziermeier Clemens</t>
  </si>
  <si>
    <t>P.50.512.0053</t>
  </si>
  <si>
    <t>P.50.513.0014</t>
  </si>
  <si>
    <t>P.50.513.0021</t>
  </si>
  <si>
    <t>P.50.513.0018</t>
  </si>
  <si>
    <t>P.50.513.0015</t>
  </si>
  <si>
    <t>P.50.512.0054</t>
  </si>
  <si>
    <t>P.50.512.0055</t>
  </si>
  <si>
    <t>P.50.512.0056</t>
  </si>
  <si>
    <t>P.50.513.0017</t>
  </si>
  <si>
    <t>209</t>
  </si>
  <si>
    <t>Stützbauwerke</t>
  </si>
  <si>
    <t>P.50.513.0016</t>
  </si>
  <si>
    <t>P.50.513.0052</t>
  </si>
  <si>
    <t>P.50.512.0060</t>
  </si>
  <si>
    <t>Schumacher Martina</t>
  </si>
  <si>
    <t>P.50.512.0058</t>
  </si>
  <si>
    <t>P.50.512.0171</t>
  </si>
  <si>
    <t>P.50.512.0059</t>
  </si>
  <si>
    <t>Färber Andreas</t>
  </si>
  <si>
    <t>P.50.512.0169</t>
  </si>
  <si>
    <t>P.50.416.0056</t>
  </si>
  <si>
    <t>P.50.512.0064</t>
  </si>
  <si>
    <t>P.50.512.0247</t>
  </si>
  <si>
    <t>P.50.512.0246</t>
  </si>
  <si>
    <t>P.50.512.0065</t>
  </si>
  <si>
    <t>P.50.512.0103</t>
  </si>
  <si>
    <t>502</t>
  </si>
  <si>
    <t>Kontrollflächen</t>
  </si>
  <si>
    <t>P.50.513.0022</t>
  </si>
  <si>
    <t>P.50.512.0062</t>
  </si>
  <si>
    <t>P.50.512.0061</t>
  </si>
  <si>
    <t>P.50.512.0098</t>
  </si>
  <si>
    <t>703</t>
  </si>
  <si>
    <t>LS exkl.  Neubau, FSE u. passiver LS</t>
  </si>
  <si>
    <t>P.50.513.0019</t>
  </si>
  <si>
    <t>P.50.416.0008</t>
  </si>
  <si>
    <t>P.50.513.0020</t>
  </si>
  <si>
    <t>P.50.512.0067</t>
  </si>
  <si>
    <t>P.50.416.0045</t>
  </si>
  <si>
    <t>P.50.512.0068</t>
  </si>
  <si>
    <t>P.50.513.0023</t>
  </si>
  <si>
    <t>P.50.513.0028</t>
  </si>
  <si>
    <t>P.50.513.0024</t>
  </si>
  <si>
    <t>P.50.512.0070</t>
  </si>
  <si>
    <t>P.50.512.0069</t>
  </si>
  <si>
    <t>P.50.416.0061</t>
  </si>
  <si>
    <t>Leirer Klaus</t>
  </si>
  <si>
    <t>P.50.513.0026</t>
  </si>
  <si>
    <t>Santner Josef</t>
  </si>
  <si>
    <t>P.50.512.0073</t>
  </si>
  <si>
    <t>P.50.512.0105</t>
  </si>
  <si>
    <t>P.50.512.0071</t>
  </si>
  <si>
    <t>P.50.513.0025</t>
  </si>
  <si>
    <t>P.50.513.0080</t>
  </si>
  <si>
    <t>P.50.512.0072</t>
  </si>
  <si>
    <t>P.50.512.0181</t>
  </si>
  <si>
    <t>P.50.512.0075</t>
  </si>
  <si>
    <t>P.50.512.0146</t>
  </si>
  <si>
    <t>P.50.512.0076</t>
  </si>
  <si>
    <t>P.50.512.0172</t>
  </si>
  <si>
    <t>P.50.512.0077</t>
  </si>
  <si>
    <t>P.44.512.0162</t>
  </si>
  <si>
    <t>P.50.513.0027</t>
  </si>
  <si>
    <t>P.50.416.0062</t>
  </si>
  <si>
    <t>P.50.416.0063</t>
  </si>
  <si>
    <t>P.50.416.0238</t>
  </si>
  <si>
    <t>P.50.512.0078</t>
  </si>
  <si>
    <t>P.50.513.0029</t>
  </si>
  <si>
    <t>P.50.513.0030</t>
  </si>
  <si>
    <t>P.50.512.0095</t>
  </si>
  <si>
    <t>P.50.512.0177</t>
  </si>
  <si>
    <t>P.50.512.0080</t>
  </si>
  <si>
    <t>P.50.512.0176</t>
  </si>
  <si>
    <t>P.50.512.0081</t>
  </si>
  <si>
    <t>P.50.512.0166</t>
  </si>
  <si>
    <t>P.50.512.0093</t>
  </si>
  <si>
    <t>P.50.512.0082</t>
  </si>
  <si>
    <t>P.50.512.0134</t>
  </si>
  <si>
    <t>P.50.512.0214</t>
  </si>
  <si>
    <t>P.50.512.0079</t>
  </si>
  <si>
    <t>P.50.512.0083</t>
  </si>
  <si>
    <t>P.44.512.0011</t>
  </si>
  <si>
    <t>P.44.512.0627</t>
  </si>
  <si>
    <t>EE EE-Kleinbaumaßnahmen</t>
  </si>
  <si>
    <t>Harbauer Dietmar</t>
  </si>
  <si>
    <t>P.44.513.0007</t>
  </si>
  <si>
    <t>P.50.512.0084</t>
  </si>
  <si>
    <t>P.50.512.0085</t>
  </si>
  <si>
    <t>P.44.512.0031</t>
  </si>
  <si>
    <t>HB Hochbau</t>
  </si>
  <si>
    <t>Ganahl Michael</t>
  </si>
  <si>
    <t>P.50.513.0035</t>
  </si>
  <si>
    <t>P.50.513.0032</t>
  </si>
  <si>
    <t>P.50.513.0033</t>
  </si>
  <si>
    <t>P.50.513.0034</t>
  </si>
  <si>
    <t>P.50.512.0086</t>
  </si>
  <si>
    <t>P.50.513.0036</t>
  </si>
  <si>
    <t>P.50.513.0037</t>
  </si>
  <si>
    <t>P.50.512.0087</t>
  </si>
  <si>
    <t>P.50.512.0101</t>
  </si>
  <si>
    <t>P.50.512.0088</t>
  </si>
  <si>
    <t>P.50.512.0207</t>
  </si>
  <si>
    <t>P.50.512.0089</t>
  </si>
  <si>
    <t>P.50.512.0102</t>
  </si>
  <si>
    <t>P.50.512.0090</t>
  </si>
  <si>
    <t>P.50.512.0174</t>
  </si>
  <si>
    <t>P.50.512.0100</t>
  </si>
  <si>
    <t>P.50.512.0175</t>
  </si>
  <si>
    <t>P.50.512.0236</t>
  </si>
  <si>
    <t>P.50.512.0091</t>
  </si>
  <si>
    <t>P.50.512.0178</t>
  </si>
  <si>
    <t>P.50.512.0094</t>
  </si>
  <si>
    <t>P.50.512.0179</t>
  </si>
  <si>
    <t>P.50.513.0119</t>
  </si>
  <si>
    <t>Huter Christof</t>
  </si>
  <si>
    <t>P.50.513.0038</t>
  </si>
  <si>
    <t>P.50.513.0039</t>
  </si>
  <si>
    <t>P.50.513.0074</t>
  </si>
  <si>
    <t>P.50.513.0140</t>
  </si>
  <si>
    <t>P.50.513.0040</t>
  </si>
  <si>
    <t>P.50.512.0104</t>
  </si>
  <si>
    <t>Sedlmayr Brigitte</t>
  </si>
  <si>
    <t>P.50.512.0106</t>
  </si>
  <si>
    <t>P.50.512.0092</t>
  </si>
  <si>
    <t>Weinberger Monika</t>
  </si>
  <si>
    <t>P.50.513.0042</t>
  </si>
  <si>
    <t>P.50.513.0043</t>
  </si>
  <si>
    <t>P.50.512.0110</t>
  </si>
  <si>
    <t>P.50.513.0046</t>
  </si>
  <si>
    <t>P.50.513.0047</t>
  </si>
  <si>
    <t>P.50.512.0109</t>
  </si>
  <si>
    <t>P.50.513.0044</t>
  </si>
  <si>
    <t>P.50.513.0045</t>
  </si>
  <si>
    <t>P.50.512.0111</t>
  </si>
  <si>
    <t>P.50.512.0113</t>
  </si>
  <si>
    <t>P.50.512.0165</t>
  </si>
  <si>
    <t>P.50.512.0112</t>
  </si>
  <si>
    <t>P.50.513.0049</t>
  </si>
  <si>
    <t>503</t>
  </si>
  <si>
    <t>Errichtung Pannenstreifen/Pannenbuchten</t>
  </si>
  <si>
    <t>P.50.513.0050</t>
  </si>
  <si>
    <t>P.50.512.0114</t>
  </si>
  <si>
    <t>P.50.513.0048</t>
  </si>
  <si>
    <t>210</t>
  </si>
  <si>
    <t>Schutzbauwerke</t>
  </si>
  <si>
    <t>P.50.512.0115</t>
  </si>
  <si>
    <t>P.50.513.0051</t>
  </si>
  <si>
    <t>P.50.513.0054</t>
  </si>
  <si>
    <t>P.50.512.0118</t>
  </si>
  <si>
    <t>P.50.512.0173</t>
  </si>
  <si>
    <t>P.50.512.0119</t>
  </si>
  <si>
    <t>P.50.513.0053</t>
  </si>
  <si>
    <t>P.50.512.0123</t>
  </si>
  <si>
    <t>P.50.512.0124</t>
  </si>
  <si>
    <t>P.50.512.0120</t>
  </si>
  <si>
    <t>P.50.512.0121</t>
  </si>
  <si>
    <t>P.50.513.0055</t>
  </si>
  <si>
    <t>P.50.513.0131</t>
  </si>
  <si>
    <t>P.50.513.0071</t>
  </si>
  <si>
    <t>P.50.416.0210</t>
  </si>
  <si>
    <t>P.50.512.0125</t>
  </si>
  <si>
    <t>P.50.512.0126</t>
  </si>
  <si>
    <t>P.50.512.0229</t>
  </si>
  <si>
    <t>P.50.512.0127</t>
  </si>
  <si>
    <t>P.50.416.0215</t>
  </si>
  <si>
    <t>P.50.416.0212</t>
  </si>
  <si>
    <t>P.50.416.0211</t>
  </si>
  <si>
    <t>P.50.416.0235</t>
  </si>
  <si>
    <t>P.50.512.0130</t>
  </si>
  <si>
    <t>P.50.512.0129</t>
  </si>
  <si>
    <t>P.50.513.0056</t>
  </si>
  <si>
    <t>P.50.416.0216</t>
  </si>
  <si>
    <t>P.50.416.0217</t>
  </si>
  <si>
    <t>P.50.416.0067</t>
  </si>
  <si>
    <t>P.50.513.0058</t>
  </si>
  <si>
    <t>P.50.513.0059</t>
  </si>
  <si>
    <t>P.50.512.0132</t>
  </si>
  <si>
    <t>P.50.512.0135</t>
  </si>
  <si>
    <t>P.50.512.0180</t>
  </si>
  <si>
    <t>P.50.512.0244</t>
  </si>
  <si>
    <t>P.50.512.0136</t>
  </si>
  <si>
    <t>P.50.513.0060</t>
  </si>
  <si>
    <t>P.50.513.0066</t>
  </si>
  <si>
    <t>P.50.513.0062</t>
  </si>
  <si>
    <t>P.50.513.0063</t>
  </si>
  <si>
    <t>P.50.513.0061</t>
  </si>
  <si>
    <t>P.50.513.0065</t>
  </si>
  <si>
    <t>P.50.513.0068</t>
  </si>
  <si>
    <t>P.50.513.0067</t>
  </si>
  <si>
    <t>P.44.512.0331</t>
  </si>
  <si>
    <t>BE Services</t>
  </si>
  <si>
    <t>P.50.513.0126</t>
  </si>
  <si>
    <t>Mayr Jana</t>
  </si>
  <si>
    <t>P.50.513.0069</t>
  </si>
  <si>
    <t>P.50.512.0138</t>
  </si>
  <si>
    <t>P.50.512.0139</t>
  </si>
  <si>
    <t>P.50.512.0141</t>
  </si>
  <si>
    <t>P.50.512.0142</t>
  </si>
  <si>
    <t>P.50.513.0122</t>
  </si>
  <si>
    <t>P.50.513.0070</t>
  </si>
  <si>
    <t>P.50.512.0143</t>
  </si>
  <si>
    <t>P.50.512.0144</t>
  </si>
  <si>
    <t>P.50.513.0072</t>
  </si>
  <si>
    <t>P.50.513.0041</t>
  </si>
  <si>
    <t>P.50.512.0149</t>
  </si>
  <si>
    <t>P.50.512.0147</t>
  </si>
  <si>
    <t>P.50.416.0220</t>
  </si>
  <si>
    <t>P.50.416.0222</t>
  </si>
  <si>
    <t>P.50.416.0223</t>
  </si>
  <si>
    <t>P.50.416.0221</t>
  </si>
  <si>
    <t>P.50.513.0073</t>
  </si>
  <si>
    <t>Kirchmair Martin</t>
  </si>
  <si>
    <t>P.44.512.0332</t>
  </si>
  <si>
    <t>Strobl Michael</t>
  </si>
  <si>
    <t>P.50.416.0071</t>
  </si>
  <si>
    <t>P.44.512.0718</t>
  </si>
  <si>
    <t>AS Asset Management</t>
  </si>
  <si>
    <t>Augschöll Peter</t>
  </si>
  <si>
    <t>P.50.512.0133</t>
  </si>
  <si>
    <t>P.50.512.0131</t>
  </si>
  <si>
    <t>P.50.512.0097</t>
  </si>
  <si>
    <t>P.50.512.0096</t>
  </si>
  <si>
    <t>P.50.512.0107</t>
  </si>
  <si>
    <t>P.50.512.0108</t>
  </si>
  <si>
    <t>P.50.512.0116</t>
  </si>
  <si>
    <t>P.50.512.0117</t>
  </si>
  <si>
    <t>P.50.512.0074</t>
  </si>
  <si>
    <t>P.44.512.0108</t>
  </si>
  <si>
    <t>P.50.512.0150</t>
  </si>
  <si>
    <t>P.50.416.0227</t>
  </si>
  <si>
    <t>P.50.512.0152</t>
  </si>
  <si>
    <t>P.50.512.0154</t>
  </si>
  <si>
    <t>P.50.512.0151</t>
  </si>
  <si>
    <t>P.50.512.0153</t>
  </si>
  <si>
    <t>P.50.416.0226</t>
  </si>
  <si>
    <t>P.50.512.0155</t>
  </si>
  <si>
    <t>P.50.512.0156</t>
  </si>
  <si>
    <t>P.50.416.0228</t>
  </si>
  <si>
    <t>P.50.512.0159</t>
  </si>
  <si>
    <t>P.50.512.0160</t>
  </si>
  <si>
    <t>P.50.512.0158</t>
  </si>
  <si>
    <t>P.50.512.0157</t>
  </si>
  <si>
    <t>P.50.512.0163</t>
  </si>
  <si>
    <t>P.50.513.0076</t>
  </si>
  <si>
    <t>P.50.513.0077</t>
  </si>
  <si>
    <t>P.50.513.0078</t>
  </si>
  <si>
    <t>P.50.512.0161</t>
  </si>
  <si>
    <t>P.50.512.0193</t>
  </si>
  <si>
    <t>P.50.512.0195</t>
  </si>
  <si>
    <t>P.50.512.0230</t>
  </si>
  <si>
    <t>P.50.512.0162</t>
  </si>
  <si>
    <t>P.50.512.0164</t>
  </si>
  <si>
    <t>Grünbrücken</t>
  </si>
  <si>
    <t>P.50.513.0079</t>
  </si>
  <si>
    <t>P.50.512.0168</t>
  </si>
  <si>
    <t>P.50.512.0167</t>
  </si>
  <si>
    <t>P.50.416.0234</t>
  </si>
  <si>
    <t>P.50.416.0360</t>
  </si>
  <si>
    <t>P.50.416.0361</t>
  </si>
  <si>
    <t>P.50.513.0075</t>
  </si>
  <si>
    <t>P.50.512.0185</t>
  </si>
  <si>
    <t>P.50.512.0184</t>
  </si>
  <si>
    <t>P.50.416.0237</t>
  </si>
  <si>
    <t>P.50.512.0206</t>
  </si>
  <si>
    <t>P.50.512.0215</t>
  </si>
  <si>
    <t>P.50.512.0197</t>
  </si>
  <si>
    <t>P.50.512.0258</t>
  </si>
  <si>
    <t>P.50.512.0272</t>
  </si>
  <si>
    <t>705</t>
  </si>
  <si>
    <t>Photovoltaik</t>
  </si>
  <si>
    <t>P.50.512.0122</t>
  </si>
  <si>
    <t>P.50.512.0275</t>
  </si>
  <si>
    <t>P.50.512.0196</t>
  </si>
  <si>
    <t>P.50.512.0194</t>
  </si>
  <si>
    <t>P.50.513.0081</t>
  </si>
  <si>
    <t>P.50.512.0205</t>
  </si>
  <si>
    <t>P.50.512.0198</t>
  </si>
  <si>
    <t>P.50.512.0274</t>
  </si>
  <si>
    <t>P.50.512.0199</t>
  </si>
  <si>
    <t>P.50.512.0204</t>
  </si>
  <si>
    <t>P.50.512.0200</t>
  </si>
  <si>
    <t>P.50.512.0201</t>
  </si>
  <si>
    <t>P.50.512.0202</t>
  </si>
  <si>
    <t>P.50.512.0203</t>
  </si>
  <si>
    <t>P.50.513.0099</t>
  </si>
  <si>
    <t>P.50.513.0101</t>
  </si>
  <si>
    <t>P.50.513.0100</t>
  </si>
  <si>
    <t>P.50.513.0103</t>
  </si>
  <si>
    <t>P.50.513.0110</t>
  </si>
  <si>
    <t>P.50.513.0112</t>
  </si>
  <si>
    <t>P.50.513.0106</t>
  </si>
  <si>
    <t>P.50.513.0125</t>
  </si>
  <si>
    <t>P.50.512.0208</t>
  </si>
  <si>
    <t>P.50.512.0209</t>
  </si>
  <si>
    <t>P.50.512.0211</t>
  </si>
  <si>
    <t>P.50.513.0107</t>
  </si>
  <si>
    <t>P.50.512.0210</t>
  </si>
  <si>
    <t>P.50.512.0218</t>
  </si>
  <si>
    <t>P.50.512.0212</t>
  </si>
  <si>
    <t>P.50.512.0213</t>
  </si>
  <si>
    <t>P.50.512.0216</t>
  </si>
  <si>
    <t>P.50.512.0217</t>
  </si>
  <si>
    <t>P.50.512.0219</t>
  </si>
  <si>
    <t>P.50.512.0221</t>
  </si>
  <si>
    <t>P.50.513.0120</t>
  </si>
  <si>
    <t>P.50.513.0121</t>
  </si>
  <si>
    <t>P.50.513.0117</t>
  </si>
  <si>
    <t>P.50.513.0116</t>
  </si>
  <si>
    <t>P.50.513.0113</t>
  </si>
  <si>
    <t>P.50.513.0114</t>
  </si>
  <si>
    <t>P.50.513.0115</t>
  </si>
  <si>
    <t>P.50.513.0124</t>
  </si>
  <si>
    <t>P.50.512.0186</t>
  </si>
  <si>
    <t>P.50.512.0188</t>
  </si>
  <si>
    <t>P.50.512.0192</t>
  </si>
  <si>
    <t>P.50.512.0191</t>
  </si>
  <si>
    <t>P.50.512.0190</t>
  </si>
  <si>
    <t>P.50.512.0189</t>
  </si>
  <si>
    <t>P.50.512.0187</t>
  </si>
  <si>
    <t>P.50.512.0222</t>
  </si>
  <si>
    <t>P.50.512.0223</t>
  </si>
  <si>
    <t>P.44.416.0415</t>
  </si>
  <si>
    <t>P.44.513.0411</t>
  </si>
  <si>
    <t>P.50.513.0123</t>
  </si>
  <si>
    <t>P.50.512.0226</t>
  </si>
  <si>
    <t>P.50.512.0227</t>
  </si>
  <si>
    <t>P.50.512.0224</t>
  </si>
  <si>
    <t>P.50.512.0225</t>
  </si>
  <si>
    <t>P.44.512.0719</t>
  </si>
  <si>
    <t>P.50.513.0128</t>
  </si>
  <si>
    <t>302</t>
  </si>
  <si>
    <t>Betriebsumkehren</t>
  </si>
  <si>
    <t>P.50.512.0228</t>
  </si>
  <si>
    <t>P.44.513.0412</t>
  </si>
  <si>
    <t>P.51.513.0001</t>
  </si>
  <si>
    <t>MEV (Mauteinheb., Enforcem. &amp; Vertrieb)</t>
  </si>
  <si>
    <t>Erharter Daniel</t>
  </si>
  <si>
    <t>P.50.416.0246</t>
  </si>
  <si>
    <t>P.50.416.0247</t>
  </si>
  <si>
    <t>P.50.513.0129</t>
  </si>
  <si>
    <t>P.50.512.0231</t>
  </si>
  <si>
    <t>P.50.512.0232</t>
  </si>
  <si>
    <t>P.50.512.0220</t>
  </si>
  <si>
    <t>802</t>
  </si>
  <si>
    <t>NIS-Fit</t>
  </si>
  <si>
    <t>P.50.512.0233</t>
  </si>
  <si>
    <t>P.50.513.0130</t>
  </si>
  <si>
    <t>P.50.512.0237</t>
  </si>
  <si>
    <t>P.50.512.0238</t>
  </si>
  <si>
    <t>P.50.512.0241</t>
  </si>
  <si>
    <t>P.50.512.0239</t>
  </si>
  <si>
    <t>P.50.512.0242</t>
  </si>
  <si>
    <t>P.50.512.0259</t>
  </si>
  <si>
    <t>P.50.512.0240</t>
  </si>
  <si>
    <t>P.50.512.0273</t>
  </si>
  <si>
    <t>P.50.512.0245</t>
  </si>
  <si>
    <t>P.50.512.0243</t>
  </si>
  <si>
    <t>P.50.512.0249</t>
  </si>
  <si>
    <t>P.50.512.0248</t>
  </si>
  <si>
    <t>P.50.512.0250</t>
  </si>
  <si>
    <t>P.50.512.0251</t>
  </si>
  <si>
    <t>P.50.512.0254</t>
  </si>
  <si>
    <t>P.50.512.0253</t>
  </si>
  <si>
    <t>P.50.512.0252</t>
  </si>
  <si>
    <t>P.50.416.0250</t>
  </si>
  <si>
    <t>Nussbaumer Walter</t>
  </si>
  <si>
    <t>P.50.513.0132</t>
  </si>
  <si>
    <t>P.50.513.0133</t>
  </si>
  <si>
    <t>P.50.513.0134</t>
  </si>
  <si>
    <t>P.50.513.0135</t>
  </si>
  <si>
    <t>P.50.513.0136</t>
  </si>
  <si>
    <t>P.50.513.0138</t>
  </si>
  <si>
    <t>P.50.513.0139</t>
  </si>
  <si>
    <t>P.50.416.0350</t>
  </si>
  <si>
    <t>P.50.512.0257</t>
  </si>
  <si>
    <t>P.50.513.0141</t>
  </si>
  <si>
    <t>P.50.512.0234</t>
  </si>
  <si>
    <t>P.50.512.0260</t>
  </si>
  <si>
    <t>P.50.513.0142</t>
  </si>
  <si>
    <t>P.50.512.0261</t>
  </si>
  <si>
    <t>P.50.512.0263</t>
  </si>
  <si>
    <t>P.50.512.0137</t>
  </si>
  <si>
    <t>P.50.512.0262</t>
  </si>
  <si>
    <t>P.50.512.0235</t>
  </si>
  <si>
    <t>P.50.512.0268</t>
  </si>
  <si>
    <t>P.50.513.0144</t>
  </si>
  <si>
    <t>P.50.512.0266</t>
  </si>
  <si>
    <t>P.50.512.0267</t>
  </si>
  <si>
    <t>P.50.513.0145</t>
  </si>
  <si>
    <t>P.50.512.0269</t>
  </si>
  <si>
    <t>P.50.512.0270</t>
  </si>
  <si>
    <t>P.50.513.0147</t>
  </si>
  <si>
    <t>207</t>
  </si>
  <si>
    <t>Leitschienentausch</t>
  </si>
  <si>
    <t>P.50.513.0149</t>
  </si>
  <si>
    <t>P.50.513.0150</t>
  </si>
  <si>
    <t>P.50.513.0148</t>
  </si>
  <si>
    <t>P.50.512.0271</t>
  </si>
  <si>
    <t>P.50.513.0151</t>
  </si>
  <si>
    <t>P.50.513.0143</t>
  </si>
  <si>
    <t>P.50.513.0057</t>
  </si>
  <si>
    <t>P.44.512.0720</t>
  </si>
  <si>
    <t>P.50.512.0265</t>
  </si>
  <si>
    <t>P.50.416.0355</t>
  </si>
  <si>
    <t>P.50.416.0357</t>
  </si>
  <si>
    <t>P.50.416.0356</t>
  </si>
  <si>
    <t>P.50.416.0358</t>
  </si>
  <si>
    <t>P.50.416.0362</t>
  </si>
  <si>
    <t>P.50.416.0363</t>
  </si>
  <si>
    <t>P.50.416.0364</t>
  </si>
  <si>
    <t>P.50.416.0354</t>
  </si>
  <si>
    <t>P.50.513.0153</t>
  </si>
  <si>
    <t>P.50.513.0152</t>
  </si>
  <si>
    <t>P.50.512.0277</t>
  </si>
  <si>
    <t>P.50.512.0278</t>
  </si>
  <si>
    <t>P.50.512.0276</t>
  </si>
  <si>
    <t>P.50.416.0351</t>
  </si>
  <si>
    <t>P.44.512.0030</t>
  </si>
  <si>
    <t>P.44.512.0155</t>
  </si>
  <si>
    <t>P.44.512.0140</t>
  </si>
  <si>
    <t>P.44.512.0113</t>
  </si>
  <si>
    <t>Dobler Martin</t>
  </si>
  <si>
    <t>P.44.512.0105</t>
  </si>
  <si>
    <t>P.44.512.0172</t>
  </si>
  <si>
    <t>P.44.512.0080</t>
  </si>
  <si>
    <t>P.50.512.0005</t>
  </si>
  <si>
    <t>P.50.512.0128</t>
  </si>
  <si>
    <t>P.44.512.0106</t>
  </si>
  <si>
    <t>P.44.512.0107</t>
  </si>
  <si>
    <t>P.44.512.0062</t>
  </si>
  <si>
    <t>P.44.512.0208</t>
  </si>
  <si>
    <t>P.44.512.0297</t>
  </si>
  <si>
    <t>P.44.512.0299</t>
  </si>
  <si>
    <t>P.44.512.0163</t>
  </si>
  <si>
    <t>P.44.512.0067</t>
  </si>
  <si>
    <t>P.44.512.0051</t>
  </si>
  <si>
    <t>P.44.512.0077</t>
  </si>
  <si>
    <t>P.44.512.0053</t>
  </si>
  <si>
    <t>P.50.512.0028</t>
  </si>
  <si>
    <t>P.50.512.0029</t>
  </si>
  <si>
    <t>P.44.512.0024</t>
  </si>
  <si>
    <t>P.44.512.0109</t>
  </si>
  <si>
    <t>P.50.512.0006</t>
  </si>
  <si>
    <t>P.44.512.0023</t>
  </si>
  <si>
    <t>P.44.512.0110</t>
  </si>
  <si>
    <t>P.50.512.0043</t>
  </si>
  <si>
    <t>P.50.512.0099</t>
  </si>
  <si>
    <t>P.44.512.0115</t>
  </si>
  <si>
    <t>P.50.512.0042</t>
  </si>
  <si>
    <t>P.50.512.0145</t>
  </si>
  <si>
    <t>P.44.512.0171</t>
  </si>
  <si>
    <t>P.44.512.0066</t>
  </si>
  <si>
    <t>P.44.512.0216</t>
  </si>
  <si>
    <t>P.44.512.0027</t>
  </si>
  <si>
    <t>P.44.512.0090</t>
  </si>
  <si>
    <t>P.50.512.0031</t>
  </si>
  <si>
    <t>P.44.512.0057</t>
  </si>
  <si>
    <t>P.44.512.0116</t>
  </si>
  <si>
    <t>P.50.512.0066</t>
  </si>
  <si>
    <t>P.44.512.0075</t>
  </si>
  <si>
    <t>P.50.512.0016</t>
  </si>
  <si>
    <t>P.44.512.0288</t>
  </si>
  <si>
    <t>P.50.512.0004</t>
  </si>
  <si>
    <t>40</t>
  </si>
  <si>
    <t>Alt_Tunnel</t>
  </si>
  <si>
    <t>43</t>
  </si>
  <si>
    <t>"inaktiv" - Generalerneuerung</t>
  </si>
  <si>
    <t>P.44.512.0081</t>
  </si>
  <si>
    <t>P.44.512.0214</t>
  </si>
  <si>
    <t>P.44.512.0224</t>
  </si>
  <si>
    <t>P.50.512.0007</t>
  </si>
  <si>
    <t>P.44.512.0622</t>
  </si>
  <si>
    <t>P.44.512.0092</t>
  </si>
  <si>
    <t>P.44.512.0098</t>
  </si>
  <si>
    <t>P.44.512.0192</t>
  </si>
  <si>
    <t>P.44.512.0079</t>
  </si>
  <si>
    <t>P.44.512.0179</t>
  </si>
  <si>
    <t>P.44.512.0122</t>
  </si>
  <si>
    <t>P.44.512.0012</t>
  </si>
  <si>
    <t>P.44.512.0086</t>
  </si>
  <si>
    <t>P.44.512.0123</t>
  </si>
  <si>
    <t>Angerer Thomas ALT</t>
  </si>
  <si>
    <t>P.44.512.0305</t>
  </si>
  <si>
    <t>P.44.512.0302</t>
  </si>
  <si>
    <t>P.44.512.0111</t>
  </si>
  <si>
    <t>P.44.512.0112</t>
  </si>
  <si>
    <t>P.44.512.0034</t>
  </si>
  <si>
    <t>P.44.512.0310</t>
  </si>
  <si>
    <t>P.44.512.0028</t>
  </si>
  <si>
    <t>P.44.512.0078</t>
  </si>
  <si>
    <t>P.44.512.0178</t>
  </si>
  <si>
    <t>P.44.512.0096</t>
  </si>
  <si>
    <t>P.50.512.0032</t>
  </si>
  <si>
    <t>P.44.512.0269</t>
  </si>
  <si>
    <t>P.44.512.0242</t>
  </si>
  <si>
    <t>P.44.512.0097</t>
  </si>
  <si>
    <t>P.44.512.0082</t>
  </si>
  <si>
    <t>P.44.512.0004</t>
  </si>
  <si>
    <t>P.44.512.0071</t>
  </si>
  <si>
    <t>P.44.512.0130</t>
  </si>
  <si>
    <t>P.44.512.0209</t>
  </si>
  <si>
    <t>P.44.512.0156</t>
  </si>
  <si>
    <t>P.44.512.0152</t>
  </si>
  <si>
    <t>P.44.512.0154</t>
  </si>
  <si>
    <t>P.44.512.0159</t>
  </si>
  <si>
    <t>P.44.512.0153</t>
  </si>
  <si>
    <t>P.50.512.0003</t>
  </si>
  <si>
    <t>P.50.512.0002</t>
  </si>
  <si>
    <t>P.44.512.0103</t>
  </si>
  <si>
    <t>P.44.416.0409</t>
  </si>
  <si>
    <t>P.44.500.0001</t>
  </si>
  <si>
    <t>P.44.512.0065</t>
  </si>
  <si>
    <t>P.44.513.0109</t>
  </si>
  <si>
    <t>P.44.513.0111</t>
  </si>
  <si>
    <t>P.44.513.0010</t>
  </si>
  <si>
    <t>P.44.513.0040</t>
  </si>
  <si>
    <t>P.44.513.0016</t>
  </si>
  <si>
    <t>P.44.513.0318</t>
  </si>
  <si>
    <t>P.44.513.0041</t>
  </si>
  <si>
    <t>P.50.513.0006</t>
  </si>
  <si>
    <t>P.44.513.0090</t>
  </si>
  <si>
    <t>P.44.513.0078</t>
  </si>
  <si>
    <t>P.44.513.0018</t>
  </si>
  <si>
    <t>P.44.513.0011</t>
  </si>
  <si>
    <t>P.44.513.0004</t>
  </si>
  <si>
    <t>P.44.513.0003</t>
  </si>
  <si>
    <t>P.44.513.0121</t>
  </si>
  <si>
    <t>P.44.513.0207</t>
  </si>
  <si>
    <t>P.44.513.0012</t>
  </si>
  <si>
    <t>P.44.513.0101</t>
  </si>
  <si>
    <t>P.44.513.0112</t>
  </si>
  <si>
    <t>P.44.513.0086</t>
  </si>
  <si>
    <t>P.44.513.0089</t>
  </si>
  <si>
    <t>P.44.513.0074</t>
  </si>
  <si>
    <t>P.44.513.0208</t>
  </si>
  <si>
    <t>P.44.513.0209</t>
  </si>
  <si>
    <t>P.44.513.0068</t>
  </si>
  <si>
    <t>P.44.513.0110</t>
  </si>
  <si>
    <t>P.44.513.0072</t>
  </si>
  <si>
    <t>P.44.513.0070</t>
  </si>
  <si>
    <t>P.44.513.0067</t>
  </si>
  <si>
    <t>P.44.513.0026</t>
  </si>
  <si>
    <t>P.44.513.0013</t>
  </si>
  <si>
    <t>P.44.513.0037</t>
  </si>
  <si>
    <t>P.50.513.0002</t>
  </si>
  <si>
    <t>P.44.513.0093</t>
  </si>
  <si>
    <t>P.44.513.0073</t>
  </si>
  <si>
    <t>P.44.513.0108</t>
  </si>
  <si>
    <t>P.44.513.0071</t>
  </si>
  <si>
    <t>P.44.513.0133</t>
  </si>
  <si>
    <t>P.44.513.0079</t>
  </si>
  <si>
    <t>P.44.513.0103</t>
  </si>
  <si>
    <t>P.50.513.0001</t>
  </si>
  <si>
    <t>P.44.512.0022</t>
  </si>
  <si>
    <t>P.44.512.0058</t>
  </si>
  <si>
    <t>P.44.512.0084</t>
  </si>
  <si>
    <t>P.51.512.0006</t>
  </si>
  <si>
    <t>Maut Servicemanagement</t>
  </si>
  <si>
    <t>Tuschel Stefan</t>
  </si>
  <si>
    <t>P.44.512.0038</t>
  </si>
  <si>
    <t>Paket Beschreibung</t>
  </si>
  <si>
    <t>Beschreibung</t>
  </si>
  <si>
    <t>Steinwidder Bernd</t>
  </si>
  <si>
    <t>5071 Ergebnis</t>
  </si>
  <si>
    <t>5071</t>
  </si>
  <si>
    <t>S16 ÜZ St. Jakob Tausch Monitore &amp; Adapt.Bildwand</t>
  </si>
  <si>
    <t>P.50.416.0365</t>
  </si>
  <si>
    <t>ÜZ St. Jakob Tausch Monit.Adapt.Bildw.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</si>
</sst>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0" borderId="1" applyNumberFormat="0" applyProtection="0">
      <alignment horizontal="right" vertical="center"/>
    </xf>
  </cellStyleXfs>
  <cellXfs count="13">
    <xf numFmtId="0" fontId="0" fillId="0" borderId="0" xfId="0"/>
    <xf numFmtId="4" fontId="2" fillId="0" borderId="1" xfId="0" applyNumberFormat="1" applyFont="1" applyFill="1" applyBorder="1"/>
    <xf numFmtId="0" fontId="1" fillId="0" borderId="1" xfId="1" quotePrefix="1" applyNumberFormat="1" applyFill="1" applyAlignment="1">
      <alignment horizontal="left" vertical="center" indent="1"/>
    </xf>
    <xf numFmtId="0" fontId="1" fillId="0" borderId="1" xfId="1" quotePrefix="1" applyNumberFormat="1" applyFill="1">
      <alignment horizontal="left" vertical="center" indent="1"/>
    </xf>
    <xf numFmtId="0" fontId="1" fillId="0" borderId="1" xfId="2" quotePrefix="1" applyNumberFormat="1" applyFill="1">
      <alignment horizontal="left" vertical="center" indent="1"/>
    </xf>
    <xf numFmtId="4" fontId="2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3" fillId="3" borderId="1" xfId="2" quotePrefix="1" applyNumberFormat="1" applyFont="1" applyFill="1">
      <alignment horizontal="left" vertical="center" indent="1"/>
    </xf>
    <xf numFmtId="164" fontId="3" fillId="3" borderId="1" xfId="3" applyNumberFormat="1" applyFont="1" applyFill="1">
      <alignment horizontal="right" vertical="center"/>
    </xf>
    <xf numFmtId="164" fontId="3" fillId="3" borderId="1" xfId="3" quotePrefix="1" applyNumberFormat="1" applyFont="1" applyFill="1">
      <alignment horizontal="right" vertical="center"/>
    </xf>
    <xf numFmtId="4" fontId="4" fillId="3" borderId="1" xfId="0" applyNumberFormat="1" applyFont="1" applyFill="1" applyBorder="1"/>
    <xf numFmtId="164" fontId="1" fillId="0" borderId="1" xfId="3" applyNumberFormat="1" applyFill="1">
      <alignment horizontal="right" vertical="center"/>
    </xf>
    <xf numFmtId="164" fontId="1" fillId="0" borderId="1" xfId="3" quotePrefix="1" applyNumberFormat="1" applyFill="1">
      <alignment horizontal="right" vertical="center"/>
    </xf>
  </cellXfs>
  <cellStyles count="4">
    <cellStyle name="SAPBEXchaText 2" xfId="1"/>
    <cellStyle name="SAPBEXstdData 2" xfId="3"/>
    <cellStyle name="SAPBEXstdItem 2" xfId="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068"/>
  <sheetViews>
    <sheetView tabSelected="1" zoomScale="115" zoomScaleNormal="115" workbookViewId="0">
      <pane xSplit="8" ySplit="1" topLeftCell="U2" activePane="bottomRight" state="frozen"/>
      <selection pane="topRight" activeCell="H1" sqref="H1"/>
      <selection pane="bottomLeft" activeCell="A2" sqref="A2"/>
      <selection pane="bottomRight" activeCell="G4" sqref="G4"/>
    </sheetView>
  </sheetViews>
  <sheetFormatPr baseColWidth="10" defaultRowHeight="14.25" outlineLevelRow="2" x14ac:dyDescent="0.2"/>
  <cols>
    <col min="1" max="1" width="7.625" bestFit="1" customWidth="1"/>
    <col min="2" max="2" width="42.5" bestFit="1" customWidth="1"/>
    <col min="3" max="3" width="11.875" bestFit="1" customWidth="1"/>
    <col min="4" max="4" width="11.5" bestFit="1" customWidth="1"/>
    <col min="6" max="6" width="14.125" bestFit="1" customWidth="1"/>
    <col min="7" max="7" width="14.875" bestFit="1" customWidth="1"/>
    <col min="8" max="8" width="30.125" bestFit="1" customWidth="1"/>
    <col min="9" max="9" width="15.25" bestFit="1" customWidth="1"/>
    <col min="10" max="10" width="27.5" bestFit="1" customWidth="1"/>
    <col min="11" max="11" width="14.375" bestFit="1" customWidth="1"/>
    <col min="12" max="12" width="17.5" bestFit="1" customWidth="1"/>
    <col min="13" max="13" width="16.75" bestFit="1" customWidth="1"/>
    <col min="14" max="14" width="16" bestFit="1" customWidth="1"/>
    <col min="15" max="15" width="16.5" bestFit="1" customWidth="1"/>
    <col min="16" max="16" width="28.125" bestFit="1" customWidth="1"/>
    <col min="17" max="17" width="13.875" bestFit="1" customWidth="1"/>
    <col min="18" max="18" width="10.75" bestFit="1" customWidth="1"/>
    <col min="19" max="19" width="12.5" bestFit="1" customWidth="1"/>
    <col min="20" max="20" width="11.375" bestFit="1" customWidth="1"/>
    <col min="21" max="27" width="9.5" bestFit="1" customWidth="1"/>
  </cols>
  <sheetData>
    <row r="1" spans="1:27" s="6" customFormat="1" ht="67.5" x14ac:dyDescent="0.2">
      <c r="A1" s="2" t="s">
        <v>0</v>
      </c>
      <c r="B1" s="2" t="s">
        <v>2742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1957</v>
      </c>
      <c r="H1" s="2" t="s">
        <v>2743</v>
      </c>
      <c r="I1" s="2" t="s">
        <v>6</v>
      </c>
      <c r="J1" s="2" t="s">
        <v>1958</v>
      </c>
      <c r="K1" s="2" t="s">
        <v>7</v>
      </c>
      <c r="L1" s="2" t="s">
        <v>1959</v>
      </c>
      <c r="M1" s="2" t="s">
        <v>1960</v>
      </c>
      <c r="N1" s="2" t="s">
        <v>1</v>
      </c>
      <c r="O1" s="2" t="s">
        <v>1961</v>
      </c>
      <c r="P1" s="3" t="s">
        <v>1</v>
      </c>
      <c r="Q1" s="4" t="s">
        <v>1962</v>
      </c>
      <c r="R1" s="4" t="s">
        <v>1963</v>
      </c>
      <c r="S1" s="4" t="s">
        <v>1964</v>
      </c>
      <c r="T1" s="4" t="s">
        <v>1965</v>
      </c>
      <c r="U1" s="1" t="s">
        <v>8</v>
      </c>
      <c r="V1" s="1" t="s">
        <v>9</v>
      </c>
      <c r="W1" s="1" t="s">
        <v>10</v>
      </c>
      <c r="X1" s="1" t="s">
        <v>11</v>
      </c>
      <c r="Y1" s="1" t="s">
        <v>12</v>
      </c>
      <c r="Z1" s="1" t="s">
        <v>13</v>
      </c>
      <c r="AA1" s="5" t="s">
        <v>14</v>
      </c>
    </row>
    <row r="2" spans="1:27" outlineLevel="1" x14ac:dyDescent="0.2">
      <c r="A2" s="7" t="s">
        <v>1532</v>
      </c>
      <c r="B2" s="7" t="str">
        <f>B3</f>
        <v>A12 ABM Zirl, Ern. Heizanlage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>
        <f t="shared" ref="Q2:AA2" si="0">SUBTOTAL(9,Q3:Q3)</f>
        <v>39326</v>
      </c>
      <c r="R2" s="8">
        <f t="shared" si="0"/>
        <v>39412</v>
      </c>
      <c r="S2" s="9">
        <f t="shared" si="0"/>
        <v>0</v>
      </c>
      <c r="T2" s="9">
        <f t="shared" si="0"/>
        <v>0</v>
      </c>
      <c r="U2" s="10">
        <f t="shared" si="0"/>
        <v>0</v>
      </c>
      <c r="V2" s="10">
        <f t="shared" si="0"/>
        <v>0</v>
      </c>
      <c r="W2" s="10">
        <f t="shared" si="0"/>
        <v>0</v>
      </c>
      <c r="X2" s="10">
        <f t="shared" si="0"/>
        <v>0</v>
      </c>
      <c r="Y2" s="10">
        <f t="shared" si="0"/>
        <v>0</v>
      </c>
      <c r="Z2" s="10">
        <f t="shared" si="0"/>
        <v>0</v>
      </c>
      <c r="AA2" s="10">
        <f t="shared" si="0"/>
        <v>0</v>
      </c>
    </row>
    <row r="3" spans="1:27" outlineLevel="2" x14ac:dyDescent="0.2">
      <c r="A3" s="4" t="s">
        <v>1533</v>
      </c>
      <c r="B3" s="4" t="s">
        <v>1534</v>
      </c>
      <c r="C3" s="4" t="s">
        <v>17</v>
      </c>
      <c r="D3" s="4">
        <v>91</v>
      </c>
      <c r="E3" s="4">
        <v>91</v>
      </c>
      <c r="F3" s="4" t="s">
        <v>110</v>
      </c>
      <c r="G3" s="4" t="s">
        <v>2599</v>
      </c>
      <c r="H3" s="4" t="s">
        <v>1535</v>
      </c>
      <c r="I3" s="4" t="s">
        <v>43</v>
      </c>
      <c r="J3" s="4" t="s">
        <v>19</v>
      </c>
      <c r="K3" s="4" t="s">
        <v>23</v>
      </c>
      <c r="L3" s="4" t="s">
        <v>2272</v>
      </c>
      <c r="M3" s="4" t="s">
        <v>1993</v>
      </c>
      <c r="N3" s="4" t="s">
        <v>1994</v>
      </c>
      <c r="O3" s="4" t="s">
        <v>1995</v>
      </c>
      <c r="P3" s="4" t="s">
        <v>1996</v>
      </c>
      <c r="Q3" s="11">
        <v>39326</v>
      </c>
      <c r="R3" s="11">
        <v>39412</v>
      </c>
      <c r="S3" s="12" t="s">
        <v>1972</v>
      </c>
      <c r="T3" s="12" t="s">
        <v>1972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</row>
    <row r="4" spans="1:27" outlineLevel="1" x14ac:dyDescent="0.2">
      <c r="A4" s="7" t="s">
        <v>1536</v>
      </c>
      <c r="B4" s="7" t="str">
        <f>B5</f>
        <v>A12 AST Innsbruck Mitte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>
        <f t="shared" ref="Q4:AA4" si="1">SUBTOTAL(9,Q5:Q5)</f>
        <v>36526</v>
      </c>
      <c r="R4" s="8">
        <f t="shared" si="1"/>
        <v>38698</v>
      </c>
      <c r="S4" s="8">
        <f t="shared" si="1"/>
        <v>39055</v>
      </c>
      <c r="T4" s="9">
        <f t="shared" si="1"/>
        <v>0</v>
      </c>
      <c r="U4" s="10">
        <f t="shared" si="1"/>
        <v>0</v>
      </c>
      <c r="V4" s="10">
        <f t="shared" si="1"/>
        <v>0</v>
      </c>
      <c r="W4" s="10">
        <f t="shared" si="1"/>
        <v>0</v>
      </c>
      <c r="X4" s="10">
        <f t="shared" si="1"/>
        <v>0</v>
      </c>
      <c r="Y4" s="10">
        <f t="shared" si="1"/>
        <v>19493.48</v>
      </c>
      <c r="Z4" s="10">
        <f t="shared" si="1"/>
        <v>16074.78</v>
      </c>
      <c r="AA4" s="10">
        <f t="shared" si="1"/>
        <v>0</v>
      </c>
    </row>
    <row r="5" spans="1:27" outlineLevel="2" x14ac:dyDescent="0.2">
      <c r="A5" s="4" t="s">
        <v>1537</v>
      </c>
      <c r="B5" s="4" t="s">
        <v>1538</v>
      </c>
      <c r="C5" s="4" t="s">
        <v>17</v>
      </c>
      <c r="D5" s="4">
        <v>74.900000000000006</v>
      </c>
      <c r="E5" s="4">
        <v>75.3</v>
      </c>
      <c r="F5" s="4" t="s">
        <v>26</v>
      </c>
      <c r="G5" s="4" t="s">
        <v>2600</v>
      </c>
      <c r="H5" s="4" t="s">
        <v>1539</v>
      </c>
      <c r="I5" s="4" t="s">
        <v>31</v>
      </c>
      <c r="J5" s="4" t="s">
        <v>1991</v>
      </c>
      <c r="K5" s="4" t="s">
        <v>23</v>
      </c>
      <c r="L5" s="4" t="s">
        <v>2055</v>
      </c>
      <c r="M5" s="4" t="s">
        <v>2000</v>
      </c>
      <c r="N5" s="4" t="s">
        <v>2001</v>
      </c>
      <c r="O5" s="4" t="s">
        <v>2002</v>
      </c>
      <c r="P5" s="4" t="s">
        <v>2003</v>
      </c>
      <c r="Q5" s="11">
        <v>36526</v>
      </c>
      <c r="R5" s="11">
        <v>38698</v>
      </c>
      <c r="S5" s="11">
        <v>39055</v>
      </c>
      <c r="T5" s="12" t="s">
        <v>1972</v>
      </c>
      <c r="U5" s="1">
        <v>0</v>
      </c>
      <c r="V5" s="1">
        <v>0</v>
      </c>
      <c r="W5" s="1">
        <v>0</v>
      </c>
      <c r="X5" s="1">
        <v>0</v>
      </c>
      <c r="Y5" s="1">
        <v>19493.48</v>
      </c>
      <c r="Z5" s="1">
        <v>16074.78</v>
      </c>
      <c r="AA5" s="1">
        <v>0</v>
      </c>
    </row>
    <row r="6" spans="1:27" outlineLevel="1" x14ac:dyDescent="0.2">
      <c r="A6" s="7" t="s">
        <v>1540</v>
      </c>
      <c r="B6" s="7" t="str">
        <f>B7</f>
        <v>A12 Belag Abzw A13 - J2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>
        <f t="shared" ref="Q6:AA6" si="2">SUBTOTAL(9,Q7:Q7)</f>
        <v>38747</v>
      </c>
      <c r="R6" s="8">
        <f t="shared" si="2"/>
        <v>38999</v>
      </c>
      <c r="S6" s="8">
        <f t="shared" si="2"/>
        <v>39386</v>
      </c>
      <c r="T6" s="8">
        <f t="shared" si="2"/>
        <v>39386</v>
      </c>
      <c r="U6" s="10">
        <f t="shared" si="2"/>
        <v>0</v>
      </c>
      <c r="V6" s="10">
        <f t="shared" si="2"/>
        <v>0</v>
      </c>
      <c r="W6" s="10">
        <f t="shared" si="2"/>
        <v>0</v>
      </c>
      <c r="X6" s="10">
        <f t="shared" si="2"/>
        <v>0</v>
      </c>
      <c r="Y6" s="10">
        <f t="shared" si="2"/>
        <v>0</v>
      </c>
      <c r="Z6" s="10">
        <f t="shared" si="2"/>
        <v>0</v>
      </c>
      <c r="AA6" s="10">
        <f t="shared" si="2"/>
        <v>0</v>
      </c>
    </row>
    <row r="7" spans="1:27" outlineLevel="2" x14ac:dyDescent="0.2">
      <c r="A7" s="4" t="s">
        <v>1542</v>
      </c>
      <c r="B7" s="4" t="s">
        <v>1477</v>
      </c>
      <c r="C7" s="4" t="s">
        <v>17</v>
      </c>
      <c r="D7" s="4">
        <v>70.81</v>
      </c>
      <c r="E7" s="4">
        <v>80.23</v>
      </c>
      <c r="F7" s="4" t="s">
        <v>1543</v>
      </c>
      <c r="G7" s="4" t="s">
        <v>2601</v>
      </c>
      <c r="H7" s="4" t="s">
        <v>1544</v>
      </c>
      <c r="I7" s="4" t="s">
        <v>31</v>
      </c>
      <c r="J7" s="4" t="s">
        <v>2005</v>
      </c>
      <c r="K7" s="4" t="s">
        <v>23</v>
      </c>
      <c r="L7" s="4" t="s">
        <v>2006</v>
      </c>
      <c r="M7" s="4" t="s">
        <v>2024</v>
      </c>
      <c r="N7" s="4" t="s">
        <v>2025</v>
      </c>
      <c r="O7" s="4" t="s">
        <v>2056</v>
      </c>
      <c r="P7" s="4" t="s">
        <v>2057</v>
      </c>
      <c r="Q7" s="11">
        <v>38747</v>
      </c>
      <c r="R7" s="11">
        <v>38999</v>
      </c>
      <c r="S7" s="11">
        <v>39386</v>
      </c>
      <c r="T7" s="11">
        <v>39386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outlineLevel="1" x14ac:dyDescent="0.2">
      <c r="A8" s="7" t="s">
        <v>1545</v>
      </c>
      <c r="B8" s="7" t="str">
        <f>B9</f>
        <v>A12 DIV FallBach/Senftberg Nachr EF-Bel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>
        <f t="shared" ref="Q8:AA8" si="3">SUBTOTAL(9,Q9:Q9)</f>
        <v>41554</v>
      </c>
      <c r="R8" s="8">
        <f t="shared" si="3"/>
        <v>2958465</v>
      </c>
      <c r="S8" s="8">
        <f t="shared" si="3"/>
        <v>2958465</v>
      </c>
      <c r="T8" s="9">
        <f t="shared" si="3"/>
        <v>0</v>
      </c>
      <c r="U8" s="10">
        <f t="shared" si="3"/>
        <v>375.84</v>
      </c>
      <c r="V8" s="10">
        <f t="shared" si="3"/>
        <v>156</v>
      </c>
      <c r="W8" s="10">
        <f t="shared" si="3"/>
        <v>0</v>
      </c>
      <c r="X8" s="10">
        <f t="shared" si="3"/>
        <v>0</v>
      </c>
      <c r="Y8" s="10">
        <f t="shared" si="3"/>
        <v>0</v>
      </c>
      <c r="Z8" s="10">
        <f t="shared" si="3"/>
        <v>0</v>
      </c>
      <c r="AA8" s="10">
        <f t="shared" si="3"/>
        <v>0</v>
      </c>
    </row>
    <row r="9" spans="1:27" outlineLevel="2" x14ac:dyDescent="0.2">
      <c r="A9" s="4" t="s">
        <v>1547</v>
      </c>
      <c r="B9" s="4" t="s">
        <v>1512</v>
      </c>
      <c r="C9" s="4" t="s">
        <v>17</v>
      </c>
      <c r="D9" s="4">
        <v>139.30000000000001</v>
      </c>
      <c r="E9" s="4">
        <v>140.1</v>
      </c>
      <c r="F9" s="4" t="s">
        <v>48</v>
      </c>
      <c r="G9" s="4" t="s">
        <v>2602</v>
      </c>
      <c r="H9" s="4" t="s">
        <v>1548</v>
      </c>
      <c r="I9" s="4" t="s">
        <v>29</v>
      </c>
      <c r="J9" s="4" t="s">
        <v>2005</v>
      </c>
      <c r="K9" s="4" t="s">
        <v>23</v>
      </c>
      <c r="L9" s="4" t="s">
        <v>2603</v>
      </c>
      <c r="M9" s="4" t="s">
        <v>1968</v>
      </c>
      <c r="N9" s="4" t="s">
        <v>1969</v>
      </c>
      <c r="O9" s="4" t="s">
        <v>2040</v>
      </c>
      <c r="P9" s="4" t="s">
        <v>2041</v>
      </c>
      <c r="Q9" s="11">
        <v>41554</v>
      </c>
      <c r="R9" s="11">
        <v>2958465</v>
      </c>
      <c r="S9" s="11">
        <v>2958465</v>
      </c>
      <c r="T9" s="12" t="s">
        <v>1972</v>
      </c>
      <c r="U9" s="1">
        <v>375.84</v>
      </c>
      <c r="V9" s="1">
        <v>156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7" outlineLevel="1" x14ac:dyDescent="0.2">
      <c r="A10" s="7" t="s">
        <v>1549</v>
      </c>
      <c r="B10" s="7" t="str">
        <f>B11</f>
        <v>A12 DIV LKW Stellfl. Angath Süd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8">
        <f t="shared" ref="Q10:AA10" si="4">SUBTOTAL(9,Q11:Q11)</f>
        <v>40147</v>
      </c>
      <c r="R10" s="8">
        <f t="shared" si="4"/>
        <v>2958465</v>
      </c>
      <c r="S10" s="8">
        <f t="shared" si="4"/>
        <v>2958465</v>
      </c>
      <c r="T10" s="9">
        <f t="shared" si="4"/>
        <v>0</v>
      </c>
      <c r="U10" s="10">
        <f t="shared" si="4"/>
        <v>0</v>
      </c>
      <c r="V10" s="10">
        <f t="shared" si="4"/>
        <v>0</v>
      </c>
      <c r="W10" s="10">
        <f t="shared" si="4"/>
        <v>0</v>
      </c>
      <c r="X10" s="10">
        <f t="shared" si="4"/>
        <v>0</v>
      </c>
      <c r="Y10" s="10">
        <f t="shared" si="4"/>
        <v>0</v>
      </c>
      <c r="Z10" s="10">
        <f t="shared" si="4"/>
        <v>0</v>
      </c>
      <c r="AA10" s="10">
        <f t="shared" si="4"/>
        <v>0</v>
      </c>
    </row>
    <row r="11" spans="1:27" outlineLevel="2" x14ac:dyDescent="0.2">
      <c r="A11" s="4" t="s">
        <v>1551</v>
      </c>
      <c r="B11" s="4" t="s">
        <v>1516</v>
      </c>
      <c r="C11" s="4" t="s">
        <v>17</v>
      </c>
      <c r="D11" s="4">
        <v>14</v>
      </c>
      <c r="E11" s="4">
        <v>14.5</v>
      </c>
      <c r="F11" s="4" t="s">
        <v>110</v>
      </c>
      <c r="G11" s="4" t="s">
        <v>2604</v>
      </c>
      <c r="H11" s="4" t="s">
        <v>1552</v>
      </c>
      <c r="I11" s="4" t="s">
        <v>31</v>
      </c>
      <c r="J11" s="4" t="s">
        <v>2163</v>
      </c>
      <c r="K11" s="4" t="s">
        <v>23</v>
      </c>
      <c r="L11" s="4" t="s">
        <v>2164</v>
      </c>
      <c r="M11" s="4" t="s">
        <v>1980</v>
      </c>
      <c r="N11" s="4" t="s">
        <v>1981</v>
      </c>
      <c r="O11" s="4" t="s">
        <v>1982</v>
      </c>
      <c r="P11" s="4" t="s">
        <v>1983</v>
      </c>
      <c r="Q11" s="11">
        <v>40147</v>
      </c>
      <c r="R11" s="11">
        <v>2958465</v>
      </c>
      <c r="S11" s="11">
        <v>2958465</v>
      </c>
      <c r="T11" s="12" t="s">
        <v>1972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1:27" outlineLevel="1" x14ac:dyDescent="0.2">
      <c r="A12" s="7" t="s">
        <v>1553</v>
      </c>
      <c r="B12" s="7" t="str">
        <f>B13</f>
        <v>A12 AST Kranebitten Umbau + GEB B5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>
        <f t="shared" ref="Q12:AA12" si="5">SUBTOTAL(9,Q13:Q14)</f>
        <v>80453</v>
      </c>
      <c r="R12" s="8">
        <f t="shared" si="5"/>
        <v>83570</v>
      </c>
      <c r="S12" s="8">
        <f t="shared" si="5"/>
        <v>83943</v>
      </c>
      <c r="T12" s="8">
        <f t="shared" si="5"/>
        <v>83942</v>
      </c>
      <c r="U12" s="10">
        <f t="shared" si="5"/>
        <v>-88919.370000000054</v>
      </c>
      <c r="V12" s="10">
        <f t="shared" si="5"/>
        <v>-59860.56</v>
      </c>
      <c r="W12" s="10">
        <f t="shared" si="5"/>
        <v>15468.240000000002</v>
      </c>
      <c r="X12" s="10">
        <f t="shared" si="5"/>
        <v>24.5</v>
      </c>
      <c r="Y12" s="10">
        <f t="shared" si="5"/>
        <v>150</v>
      </c>
      <c r="Z12" s="10">
        <f t="shared" si="5"/>
        <v>12479.04</v>
      </c>
      <c r="AA12" s="10">
        <f t="shared" si="5"/>
        <v>-805.29999999999973</v>
      </c>
    </row>
    <row r="13" spans="1:27" outlineLevel="2" x14ac:dyDescent="0.2">
      <c r="A13" s="4" t="s">
        <v>1555</v>
      </c>
      <c r="B13" s="4" t="s">
        <v>1519</v>
      </c>
      <c r="C13" s="4" t="s">
        <v>17</v>
      </c>
      <c r="D13" s="4">
        <v>82.76</v>
      </c>
      <c r="E13" s="4">
        <v>82.76</v>
      </c>
      <c r="F13" s="4" t="s">
        <v>137</v>
      </c>
      <c r="G13" s="4" t="s">
        <v>2605</v>
      </c>
      <c r="H13" s="4" t="s">
        <v>1556</v>
      </c>
      <c r="I13" s="4" t="s">
        <v>31</v>
      </c>
      <c r="J13" s="4" t="s">
        <v>1991</v>
      </c>
      <c r="K13" s="4" t="s">
        <v>23</v>
      </c>
      <c r="L13" s="4" t="s">
        <v>2055</v>
      </c>
      <c r="M13" s="4" t="s">
        <v>2000</v>
      </c>
      <c r="N13" s="4" t="s">
        <v>2001</v>
      </c>
      <c r="O13" s="4" t="s">
        <v>2002</v>
      </c>
      <c r="P13" s="4" t="s">
        <v>2003</v>
      </c>
      <c r="Q13" s="11">
        <v>39417</v>
      </c>
      <c r="R13" s="11">
        <v>41785</v>
      </c>
      <c r="S13" s="11">
        <v>41971</v>
      </c>
      <c r="T13" s="11">
        <v>41971</v>
      </c>
      <c r="U13" s="1">
        <v>-594459.30000000005</v>
      </c>
      <c r="V13" s="1">
        <v>336364.4</v>
      </c>
      <c r="W13" s="1">
        <v>15385.2</v>
      </c>
      <c r="X13" s="1">
        <v>0</v>
      </c>
      <c r="Y13" s="1">
        <v>150</v>
      </c>
      <c r="Z13" s="1">
        <v>12479.04</v>
      </c>
      <c r="AA13" s="1">
        <v>-4494.2</v>
      </c>
    </row>
    <row r="14" spans="1:27" outlineLevel="2" x14ac:dyDescent="0.2">
      <c r="A14" s="4" t="s">
        <v>1555</v>
      </c>
      <c r="B14" s="4" t="s">
        <v>1519</v>
      </c>
      <c r="C14" s="4" t="s">
        <v>17</v>
      </c>
      <c r="D14" s="4">
        <v>82.77</v>
      </c>
      <c r="E14" s="4">
        <v>82.77</v>
      </c>
      <c r="F14" s="4" t="s">
        <v>48</v>
      </c>
      <c r="G14" s="4" t="s">
        <v>2606</v>
      </c>
      <c r="H14" s="4" t="s">
        <v>1557</v>
      </c>
      <c r="I14" s="4" t="s">
        <v>29</v>
      </c>
      <c r="J14" s="4" t="s">
        <v>1991</v>
      </c>
      <c r="K14" s="4" t="s">
        <v>23</v>
      </c>
      <c r="L14" s="4" t="s">
        <v>2055</v>
      </c>
      <c r="M14" s="4" t="s">
        <v>1968</v>
      </c>
      <c r="N14" s="4" t="s">
        <v>1969</v>
      </c>
      <c r="O14" s="4" t="s">
        <v>2146</v>
      </c>
      <c r="P14" s="4" t="s">
        <v>2147</v>
      </c>
      <c r="Q14" s="11">
        <v>41036</v>
      </c>
      <c r="R14" s="11">
        <v>41785</v>
      </c>
      <c r="S14" s="11">
        <v>41972</v>
      </c>
      <c r="T14" s="11">
        <v>41971</v>
      </c>
      <c r="U14" s="1">
        <v>505539.93</v>
      </c>
      <c r="V14" s="1">
        <v>-396224.96</v>
      </c>
      <c r="W14" s="1">
        <v>83.04</v>
      </c>
      <c r="X14" s="1">
        <v>24.5</v>
      </c>
      <c r="Y14" s="1">
        <v>0</v>
      </c>
      <c r="Z14" s="1">
        <v>0</v>
      </c>
      <c r="AA14" s="1">
        <v>3688.9</v>
      </c>
    </row>
    <row r="15" spans="1:27" outlineLevel="1" x14ac:dyDescent="0.2">
      <c r="A15" s="7" t="s">
        <v>1558</v>
      </c>
      <c r="B15" s="7" t="str">
        <f>B16</f>
        <v>A12 SAB Landecker Tu. FRW, STSG und Generalsanierung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>
        <f t="shared" ref="Q15:AA15" si="6">SUBTOTAL(9,Q16:Q17)</f>
        <v>86504</v>
      </c>
      <c r="R15" s="8">
        <f t="shared" si="6"/>
        <v>91496</v>
      </c>
      <c r="S15" s="8">
        <f t="shared" si="6"/>
        <v>94418</v>
      </c>
      <c r="T15" s="9">
        <f t="shared" si="6"/>
        <v>0</v>
      </c>
      <c r="U15" s="10">
        <f t="shared" si="6"/>
        <v>0</v>
      </c>
      <c r="V15" s="10">
        <f t="shared" si="6"/>
        <v>5070.12</v>
      </c>
      <c r="W15" s="10">
        <f t="shared" si="6"/>
        <v>5643.25</v>
      </c>
      <c r="X15" s="10">
        <f t="shared" si="6"/>
        <v>16083.39</v>
      </c>
      <c r="Y15" s="10">
        <f t="shared" si="6"/>
        <v>329025.8</v>
      </c>
      <c r="Z15" s="10">
        <f t="shared" si="6"/>
        <v>20764.079999999998</v>
      </c>
      <c r="AA15" s="10">
        <f t="shared" si="6"/>
        <v>113727.45</v>
      </c>
    </row>
    <row r="16" spans="1:27" outlineLevel="2" x14ac:dyDescent="0.2">
      <c r="A16" s="4" t="s">
        <v>1559</v>
      </c>
      <c r="B16" s="4" t="s">
        <v>1546</v>
      </c>
      <c r="C16" s="4" t="s">
        <v>283</v>
      </c>
      <c r="D16" s="4">
        <v>0</v>
      </c>
      <c r="E16" s="4">
        <v>7</v>
      </c>
      <c r="F16" s="4" t="s">
        <v>48</v>
      </c>
      <c r="G16" s="4" t="s">
        <v>2607</v>
      </c>
      <c r="H16" s="4" t="s">
        <v>1560</v>
      </c>
      <c r="I16" s="4" t="s">
        <v>31</v>
      </c>
      <c r="J16" s="4" t="s">
        <v>1991</v>
      </c>
      <c r="K16" s="4" t="s">
        <v>23</v>
      </c>
      <c r="L16" s="4" t="s">
        <v>2055</v>
      </c>
      <c r="M16" s="4" t="s">
        <v>1968</v>
      </c>
      <c r="N16" s="4" t="s">
        <v>1969</v>
      </c>
      <c r="O16" s="4" t="s">
        <v>1985</v>
      </c>
      <c r="P16" s="4" t="s">
        <v>1986</v>
      </c>
      <c r="Q16" s="11">
        <v>43252</v>
      </c>
      <c r="R16" s="11">
        <v>45748</v>
      </c>
      <c r="S16" s="11">
        <v>47209</v>
      </c>
      <c r="T16" s="12" t="s">
        <v>1972</v>
      </c>
      <c r="U16" s="1">
        <v>0</v>
      </c>
      <c r="V16" s="1">
        <v>5070.12</v>
      </c>
      <c r="W16" s="1">
        <v>4772</v>
      </c>
      <c r="X16" s="1">
        <v>15622.89</v>
      </c>
      <c r="Y16" s="1">
        <v>25966.32</v>
      </c>
      <c r="Z16" s="1">
        <v>16988.37</v>
      </c>
      <c r="AA16" s="1">
        <v>78629.59</v>
      </c>
    </row>
    <row r="17" spans="1:27" outlineLevel="2" x14ac:dyDescent="0.2">
      <c r="A17" s="4" t="s">
        <v>1559</v>
      </c>
      <c r="B17" s="4" t="s">
        <v>1546</v>
      </c>
      <c r="C17" s="4" t="s">
        <v>283</v>
      </c>
      <c r="D17" s="4">
        <v>0.47899999999999998</v>
      </c>
      <c r="E17" s="4">
        <v>7.4420000000000002</v>
      </c>
      <c r="F17" s="4" t="s">
        <v>48</v>
      </c>
      <c r="G17" s="4" t="s">
        <v>2608</v>
      </c>
      <c r="H17" s="4" t="s">
        <v>1561</v>
      </c>
      <c r="I17" s="4" t="s">
        <v>29</v>
      </c>
      <c r="J17" s="4" t="s">
        <v>2005</v>
      </c>
      <c r="K17" s="4" t="s">
        <v>23</v>
      </c>
      <c r="L17" s="4" t="s">
        <v>2043</v>
      </c>
      <c r="M17" s="4" t="s">
        <v>1968</v>
      </c>
      <c r="N17" s="4" t="s">
        <v>1969</v>
      </c>
      <c r="O17" s="4" t="s">
        <v>2040</v>
      </c>
      <c r="P17" s="4" t="s">
        <v>2041</v>
      </c>
      <c r="Q17" s="11">
        <v>43252</v>
      </c>
      <c r="R17" s="11">
        <v>45748</v>
      </c>
      <c r="S17" s="11">
        <v>47209</v>
      </c>
      <c r="T17" s="12" t="s">
        <v>1972</v>
      </c>
      <c r="U17" s="1">
        <v>0</v>
      </c>
      <c r="V17" s="1">
        <v>0</v>
      </c>
      <c r="W17" s="1">
        <v>871.25</v>
      </c>
      <c r="X17" s="1">
        <v>460.5</v>
      </c>
      <c r="Y17" s="1">
        <v>303059.48</v>
      </c>
      <c r="Z17" s="1">
        <v>3775.71</v>
      </c>
      <c r="AA17" s="1">
        <v>35097.86</v>
      </c>
    </row>
    <row r="18" spans="1:27" outlineLevel="1" x14ac:dyDescent="0.2">
      <c r="A18" s="7" t="s">
        <v>1562</v>
      </c>
      <c r="B18" s="7" t="str">
        <f>B19</f>
        <v>A12 GSA Entwässerung Abschnitt Vomp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>
        <f t="shared" ref="Q18:AA18" si="7">SUBTOTAL(9,Q19:Q19)</f>
        <v>40014</v>
      </c>
      <c r="R18" s="8">
        <f t="shared" si="7"/>
        <v>40280</v>
      </c>
      <c r="S18" s="8">
        <f t="shared" si="7"/>
        <v>40502</v>
      </c>
      <c r="T18" s="8">
        <f t="shared" si="7"/>
        <v>40502</v>
      </c>
      <c r="U18" s="10">
        <f t="shared" si="7"/>
        <v>2896</v>
      </c>
      <c r="V18" s="10">
        <f t="shared" si="7"/>
        <v>2010.12</v>
      </c>
      <c r="W18" s="10">
        <f t="shared" si="7"/>
        <v>205.92</v>
      </c>
      <c r="X18" s="10">
        <f t="shared" si="7"/>
        <v>0</v>
      </c>
      <c r="Y18" s="10">
        <f t="shared" si="7"/>
        <v>0</v>
      </c>
      <c r="Z18" s="10">
        <f t="shared" si="7"/>
        <v>0</v>
      </c>
      <c r="AA18" s="10">
        <f t="shared" si="7"/>
        <v>0</v>
      </c>
    </row>
    <row r="19" spans="1:27" outlineLevel="2" x14ac:dyDescent="0.2">
      <c r="A19" s="4" t="s">
        <v>1564</v>
      </c>
      <c r="B19" s="4" t="s">
        <v>1550</v>
      </c>
      <c r="C19" s="4" t="s">
        <v>17</v>
      </c>
      <c r="D19" s="4">
        <v>49.77</v>
      </c>
      <c r="E19" s="4">
        <v>52.5</v>
      </c>
      <c r="F19" s="4" t="s">
        <v>26</v>
      </c>
      <c r="G19" s="4" t="s">
        <v>2609</v>
      </c>
      <c r="H19" s="4" t="s">
        <v>1565</v>
      </c>
      <c r="I19" s="4" t="s">
        <v>31</v>
      </c>
      <c r="J19" s="4" t="s">
        <v>1991</v>
      </c>
      <c r="K19" s="4" t="s">
        <v>23</v>
      </c>
      <c r="L19" s="4" t="s">
        <v>2094</v>
      </c>
      <c r="M19" s="4" t="s">
        <v>1968</v>
      </c>
      <c r="N19" s="4" t="s">
        <v>1969</v>
      </c>
      <c r="O19" s="4" t="s">
        <v>1970</v>
      </c>
      <c r="P19" s="4" t="s">
        <v>1971</v>
      </c>
      <c r="Q19" s="11">
        <v>40014</v>
      </c>
      <c r="R19" s="11">
        <v>40280</v>
      </c>
      <c r="S19" s="11">
        <v>40502</v>
      </c>
      <c r="T19" s="11">
        <v>40502</v>
      </c>
      <c r="U19" s="1">
        <v>2896</v>
      </c>
      <c r="V19" s="1">
        <v>2010.12</v>
      </c>
      <c r="W19" s="1">
        <v>205.92</v>
      </c>
      <c r="X19" s="1">
        <v>0</v>
      </c>
      <c r="Y19" s="1">
        <v>0</v>
      </c>
      <c r="Z19" s="1">
        <v>0</v>
      </c>
      <c r="AA19" s="1">
        <v>0</v>
      </c>
    </row>
    <row r="20" spans="1:27" outlineLevel="1" x14ac:dyDescent="0.2">
      <c r="A20" s="7" t="s">
        <v>1566</v>
      </c>
      <c r="B20" s="7" t="str">
        <f>B21</f>
        <v>A12 GSA Entwässerung Bereich BEG Stans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>
        <f t="shared" ref="Q20:AA20" si="8">SUBTOTAL(9,Q21:Q21)</f>
        <v>2958465</v>
      </c>
      <c r="R20" s="8">
        <f t="shared" si="8"/>
        <v>2958465</v>
      </c>
      <c r="S20" s="8">
        <f t="shared" si="8"/>
        <v>2958465</v>
      </c>
      <c r="T20" s="9">
        <f t="shared" si="8"/>
        <v>0</v>
      </c>
      <c r="U20" s="10">
        <f t="shared" si="8"/>
        <v>0</v>
      </c>
      <c r="V20" s="10">
        <f t="shared" si="8"/>
        <v>0</v>
      </c>
      <c r="W20" s="10">
        <f t="shared" si="8"/>
        <v>0</v>
      </c>
      <c r="X20" s="10">
        <f t="shared" si="8"/>
        <v>0</v>
      </c>
      <c r="Y20" s="10">
        <f t="shared" si="8"/>
        <v>0</v>
      </c>
      <c r="Z20" s="10">
        <f t="shared" si="8"/>
        <v>0</v>
      </c>
      <c r="AA20" s="10">
        <f t="shared" si="8"/>
        <v>0</v>
      </c>
    </row>
    <row r="21" spans="1:27" outlineLevel="2" x14ac:dyDescent="0.2">
      <c r="A21" s="4" t="s">
        <v>1568</v>
      </c>
      <c r="B21" s="4" t="s">
        <v>1554</v>
      </c>
      <c r="C21" s="4" t="s">
        <v>17</v>
      </c>
      <c r="D21" s="4">
        <v>43.4</v>
      </c>
      <c r="E21" s="4">
        <v>48.75</v>
      </c>
      <c r="F21" s="4" t="s">
        <v>26</v>
      </c>
      <c r="G21" s="4" t="s">
        <v>2610</v>
      </c>
      <c r="H21" s="4" t="s">
        <v>1569</v>
      </c>
      <c r="I21" s="4" t="s">
        <v>31</v>
      </c>
      <c r="J21" s="4" t="s">
        <v>2065</v>
      </c>
      <c r="K21" s="4" t="s">
        <v>23</v>
      </c>
      <c r="L21" s="4" t="s">
        <v>2087</v>
      </c>
      <c r="M21" s="4" t="s">
        <v>1968</v>
      </c>
      <c r="N21" s="4" t="s">
        <v>1969</v>
      </c>
      <c r="O21" s="4" t="s">
        <v>1970</v>
      </c>
      <c r="P21" s="4" t="s">
        <v>1971</v>
      </c>
      <c r="Q21" s="11">
        <v>2958465</v>
      </c>
      <c r="R21" s="11">
        <v>2958465</v>
      </c>
      <c r="S21" s="11">
        <v>2958465</v>
      </c>
      <c r="T21" s="12" t="s">
        <v>1972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outlineLevel="1" x14ac:dyDescent="0.2">
      <c r="A22" s="7" t="s">
        <v>1570</v>
      </c>
      <c r="B22" s="7" t="str">
        <f>B23</f>
        <v>A12 GSA ZE Westspange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>
        <f t="shared" ref="Q22:AA22" si="9">SUBTOTAL(9,Q23:Q23)</f>
        <v>40238</v>
      </c>
      <c r="R22" s="8">
        <f t="shared" si="9"/>
        <v>45748</v>
      </c>
      <c r="S22" s="8">
        <f t="shared" si="9"/>
        <v>46022</v>
      </c>
      <c r="T22" s="9">
        <f t="shared" si="9"/>
        <v>0</v>
      </c>
      <c r="U22" s="10">
        <f t="shared" si="9"/>
        <v>30</v>
      </c>
      <c r="V22" s="10">
        <f t="shared" si="9"/>
        <v>0</v>
      </c>
      <c r="W22" s="10">
        <f t="shared" si="9"/>
        <v>4081</v>
      </c>
      <c r="X22" s="10">
        <f t="shared" si="9"/>
        <v>35225.589999999997</v>
      </c>
      <c r="Y22" s="10">
        <f t="shared" si="9"/>
        <v>176</v>
      </c>
      <c r="Z22" s="10">
        <f t="shared" si="9"/>
        <v>0</v>
      </c>
      <c r="AA22" s="10">
        <f t="shared" si="9"/>
        <v>0</v>
      </c>
    </row>
    <row r="23" spans="1:27" outlineLevel="2" x14ac:dyDescent="0.2">
      <c r="A23" s="4" t="s">
        <v>1572</v>
      </c>
      <c r="B23" s="4" t="s">
        <v>1573</v>
      </c>
      <c r="C23" s="4" t="s">
        <v>17</v>
      </c>
      <c r="D23" s="4">
        <v>77</v>
      </c>
      <c r="E23" s="4">
        <v>80</v>
      </c>
      <c r="F23" s="4" t="s">
        <v>360</v>
      </c>
      <c r="G23" s="4" t="s">
        <v>2611</v>
      </c>
      <c r="H23" s="4" t="s">
        <v>1574</v>
      </c>
      <c r="I23" s="4" t="s">
        <v>31</v>
      </c>
      <c r="J23" s="4" t="s">
        <v>1991</v>
      </c>
      <c r="K23" s="4" t="s">
        <v>23</v>
      </c>
      <c r="L23" s="4" t="s">
        <v>2055</v>
      </c>
      <c r="M23" s="4" t="s">
        <v>1968</v>
      </c>
      <c r="N23" s="4" t="s">
        <v>1969</v>
      </c>
      <c r="O23" s="4" t="s">
        <v>1970</v>
      </c>
      <c r="P23" s="4" t="s">
        <v>1971</v>
      </c>
      <c r="Q23" s="11">
        <v>40238</v>
      </c>
      <c r="R23" s="11">
        <v>45748</v>
      </c>
      <c r="S23" s="11">
        <v>46022</v>
      </c>
      <c r="T23" s="12" t="s">
        <v>1972</v>
      </c>
      <c r="U23" s="1">
        <v>30</v>
      </c>
      <c r="V23" s="1">
        <v>0</v>
      </c>
      <c r="W23" s="1">
        <v>4081</v>
      </c>
      <c r="X23" s="1">
        <v>35225.589999999997</v>
      </c>
      <c r="Y23" s="1">
        <v>176</v>
      </c>
      <c r="Z23" s="1">
        <v>0</v>
      </c>
      <c r="AA23" s="1">
        <v>0</v>
      </c>
    </row>
    <row r="24" spans="1:27" outlineLevel="1" x14ac:dyDescent="0.2">
      <c r="A24" s="7" t="s">
        <v>1575</v>
      </c>
      <c r="B24" s="7" t="str">
        <f>B25</f>
        <v>A12 GEN B20 + AST Telfs Ost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>
        <f t="shared" ref="Q24:AA24" si="10">SUBTOTAL(9,Q25:Q25)</f>
        <v>40301</v>
      </c>
      <c r="R24" s="8">
        <f t="shared" si="10"/>
        <v>40665</v>
      </c>
      <c r="S24" s="8">
        <f t="shared" si="10"/>
        <v>40805</v>
      </c>
      <c r="T24" s="8">
        <f t="shared" si="10"/>
        <v>40805</v>
      </c>
      <c r="U24" s="10">
        <f t="shared" si="10"/>
        <v>0</v>
      </c>
      <c r="V24" s="10">
        <f t="shared" si="10"/>
        <v>1400</v>
      </c>
      <c r="W24" s="10">
        <f t="shared" si="10"/>
        <v>0</v>
      </c>
      <c r="X24" s="10">
        <f t="shared" si="10"/>
        <v>0</v>
      </c>
      <c r="Y24" s="10">
        <f t="shared" si="10"/>
        <v>0</v>
      </c>
      <c r="Z24" s="10">
        <f t="shared" si="10"/>
        <v>0</v>
      </c>
      <c r="AA24" s="10">
        <f t="shared" si="10"/>
        <v>0</v>
      </c>
    </row>
    <row r="25" spans="1:27" outlineLevel="2" x14ac:dyDescent="0.2">
      <c r="A25" s="4" t="s">
        <v>1576</v>
      </c>
      <c r="B25" s="4" t="s">
        <v>1577</v>
      </c>
      <c r="C25" s="4" t="s">
        <v>17</v>
      </c>
      <c r="D25" s="4">
        <v>101.63</v>
      </c>
      <c r="E25" s="4">
        <v>101.63</v>
      </c>
      <c r="F25" s="4" t="s">
        <v>48</v>
      </c>
      <c r="G25" s="4" t="s">
        <v>2612</v>
      </c>
      <c r="H25" s="4" t="s">
        <v>1578</v>
      </c>
      <c r="I25" s="4" t="s">
        <v>29</v>
      </c>
      <c r="J25" s="4" t="s">
        <v>1991</v>
      </c>
      <c r="K25" s="4" t="s">
        <v>23</v>
      </c>
      <c r="L25" s="4" t="s">
        <v>2055</v>
      </c>
      <c r="M25" s="4" t="s">
        <v>1968</v>
      </c>
      <c r="N25" s="4" t="s">
        <v>1969</v>
      </c>
      <c r="O25" s="4" t="s">
        <v>2146</v>
      </c>
      <c r="P25" s="4" t="s">
        <v>2147</v>
      </c>
      <c r="Q25" s="11">
        <v>40301</v>
      </c>
      <c r="R25" s="11">
        <v>40665</v>
      </c>
      <c r="S25" s="11">
        <v>40805</v>
      </c>
      <c r="T25" s="11">
        <v>40805</v>
      </c>
      <c r="U25" s="1">
        <v>0</v>
      </c>
      <c r="V25" s="1">
        <v>1400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outlineLevel="1" x14ac:dyDescent="0.2">
      <c r="A26" s="7" t="s">
        <v>1579</v>
      </c>
      <c r="B26" s="7" t="str">
        <f>B27</f>
        <v>A12 GEN W30 Breitenbacher Innbrücke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>
        <f t="shared" ref="Q26:AA26" si="11">SUBTOTAL(9,Q27:Q27)</f>
        <v>40147</v>
      </c>
      <c r="R26" s="8">
        <f t="shared" si="11"/>
        <v>40336</v>
      </c>
      <c r="S26" s="8">
        <f t="shared" si="11"/>
        <v>40513</v>
      </c>
      <c r="T26" s="8">
        <f t="shared" si="11"/>
        <v>40513</v>
      </c>
      <c r="U26" s="10">
        <f t="shared" si="11"/>
        <v>0</v>
      </c>
      <c r="V26" s="10">
        <f t="shared" si="11"/>
        <v>0</v>
      </c>
      <c r="W26" s="10">
        <f t="shared" si="11"/>
        <v>0</v>
      </c>
      <c r="X26" s="10">
        <f t="shared" si="11"/>
        <v>0</v>
      </c>
      <c r="Y26" s="10">
        <f t="shared" si="11"/>
        <v>0</v>
      </c>
      <c r="Z26" s="10">
        <f t="shared" si="11"/>
        <v>0</v>
      </c>
      <c r="AA26" s="10">
        <f t="shared" si="11"/>
        <v>0</v>
      </c>
    </row>
    <row r="27" spans="1:27" outlineLevel="2" x14ac:dyDescent="0.2">
      <c r="A27" s="4" t="s">
        <v>1581</v>
      </c>
      <c r="B27" s="4" t="s">
        <v>1563</v>
      </c>
      <c r="C27" s="4" t="s">
        <v>17</v>
      </c>
      <c r="D27" s="4">
        <v>23.28</v>
      </c>
      <c r="E27" s="4">
        <v>23.85</v>
      </c>
      <c r="F27" s="4" t="s">
        <v>18</v>
      </c>
      <c r="G27" s="4" t="s">
        <v>2613</v>
      </c>
      <c r="H27" s="4" t="s">
        <v>1582</v>
      </c>
      <c r="I27" s="4" t="s">
        <v>29</v>
      </c>
      <c r="J27" s="4" t="s">
        <v>1991</v>
      </c>
      <c r="K27" s="4" t="s">
        <v>23</v>
      </c>
      <c r="L27" s="4" t="s">
        <v>2094</v>
      </c>
      <c r="M27" s="4" t="s">
        <v>1968</v>
      </c>
      <c r="N27" s="4" t="s">
        <v>1969</v>
      </c>
      <c r="O27" s="4" t="s">
        <v>2146</v>
      </c>
      <c r="P27" s="4" t="s">
        <v>2147</v>
      </c>
      <c r="Q27" s="11">
        <v>40147</v>
      </c>
      <c r="R27" s="11">
        <v>40336</v>
      </c>
      <c r="S27" s="11">
        <v>40513</v>
      </c>
      <c r="T27" s="11">
        <v>40513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outlineLevel="1" x14ac:dyDescent="0.2">
      <c r="A28" s="7" t="s">
        <v>1583</v>
      </c>
      <c r="B28" s="7" t="str">
        <f>B29</f>
        <v>A12 GEN Kiefersfeldener Brücke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>
        <f t="shared" ref="Q28:AA28" si="12">SUBTOTAL(9,Q29:Q29)</f>
        <v>41671</v>
      </c>
      <c r="R28" s="8">
        <f t="shared" si="12"/>
        <v>42850</v>
      </c>
      <c r="S28" s="8">
        <f t="shared" si="12"/>
        <v>43819</v>
      </c>
      <c r="T28" s="8">
        <f t="shared" si="12"/>
        <v>43951</v>
      </c>
      <c r="U28" s="10">
        <f t="shared" si="12"/>
        <v>9246.2000000000007</v>
      </c>
      <c r="V28" s="10">
        <f t="shared" si="12"/>
        <v>94960.67</v>
      </c>
      <c r="W28" s="10">
        <f t="shared" si="12"/>
        <v>2807344.71</v>
      </c>
      <c r="X28" s="10">
        <f t="shared" si="12"/>
        <v>2311839.98</v>
      </c>
      <c r="Y28" s="10">
        <f t="shared" si="12"/>
        <v>4733994.2300000004</v>
      </c>
      <c r="Z28" s="10">
        <f t="shared" si="12"/>
        <v>-817546.25</v>
      </c>
      <c r="AA28" s="10">
        <f t="shared" si="12"/>
        <v>46358.44</v>
      </c>
    </row>
    <row r="29" spans="1:27" outlineLevel="2" x14ac:dyDescent="0.2">
      <c r="A29" s="4" t="s">
        <v>1585</v>
      </c>
      <c r="B29" s="4" t="s">
        <v>1567</v>
      </c>
      <c r="C29" s="4" t="s">
        <v>17</v>
      </c>
      <c r="D29" s="4">
        <v>0</v>
      </c>
      <c r="E29" s="4">
        <v>0.2</v>
      </c>
      <c r="F29" s="4" t="s">
        <v>48</v>
      </c>
      <c r="G29" s="4" t="s">
        <v>2614</v>
      </c>
      <c r="H29" s="4" t="s">
        <v>1586</v>
      </c>
      <c r="I29" s="4" t="s">
        <v>29</v>
      </c>
      <c r="J29" s="4" t="s">
        <v>1991</v>
      </c>
      <c r="K29" s="4" t="s">
        <v>23</v>
      </c>
      <c r="L29" s="4" t="s">
        <v>2094</v>
      </c>
      <c r="M29" s="4" t="s">
        <v>1968</v>
      </c>
      <c r="N29" s="4" t="s">
        <v>1969</v>
      </c>
      <c r="O29" s="4" t="s">
        <v>2146</v>
      </c>
      <c r="P29" s="4" t="s">
        <v>2147</v>
      </c>
      <c r="Q29" s="11">
        <v>41671</v>
      </c>
      <c r="R29" s="11">
        <v>42850</v>
      </c>
      <c r="S29" s="11">
        <v>43819</v>
      </c>
      <c r="T29" s="11">
        <v>43951</v>
      </c>
      <c r="U29" s="1">
        <v>9246.2000000000007</v>
      </c>
      <c r="V29" s="1">
        <v>94960.67</v>
      </c>
      <c r="W29" s="1">
        <v>2807344.71</v>
      </c>
      <c r="X29" s="1">
        <v>2311839.98</v>
      </c>
      <c r="Y29" s="1">
        <v>4733994.2300000004</v>
      </c>
      <c r="Z29" s="1">
        <v>-817546.25</v>
      </c>
      <c r="AA29" s="1">
        <v>46358.44</v>
      </c>
    </row>
    <row r="30" spans="1:27" outlineLevel="1" x14ac:dyDescent="0.2">
      <c r="A30" s="7" t="s">
        <v>1587</v>
      </c>
      <c r="B30" s="7" t="str">
        <f>B31</f>
        <v>A12 INS Westabfahrt Ibk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>
        <f t="shared" ref="Q30:AA30" si="13">SUBTOTAL(9,Q31:Q31)</f>
        <v>39043</v>
      </c>
      <c r="R30" s="8">
        <f t="shared" si="13"/>
        <v>39632</v>
      </c>
      <c r="S30" s="8">
        <f t="shared" si="13"/>
        <v>39997</v>
      </c>
      <c r="T30" s="8">
        <f t="shared" si="13"/>
        <v>39997</v>
      </c>
      <c r="U30" s="10">
        <f t="shared" si="13"/>
        <v>0</v>
      </c>
      <c r="V30" s="10">
        <f t="shared" si="13"/>
        <v>0</v>
      </c>
      <c r="W30" s="10">
        <f t="shared" si="13"/>
        <v>0</v>
      </c>
      <c r="X30" s="10">
        <f t="shared" si="13"/>
        <v>0</v>
      </c>
      <c r="Y30" s="10">
        <f t="shared" si="13"/>
        <v>0</v>
      </c>
      <c r="Z30" s="10">
        <f t="shared" si="13"/>
        <v>0</v>
      </c>
      <c r="AA30" s="10">
        <f t="shared" si="13"/>
        <v>0</v>
      </c>
    </row>
    <row r="31" spans="1:27" outlineLevel="2" x14ac:dyDescent="0.2">
      <c r="A31" s="4" t="s">
        <v>1589</v>
      </c>
      <c r="B31" s="4" t="s">
        <v>1571</v>
      </c>
      <c r="C31" s="4" t="s">
        <v>17</v>
      </c>
      <c r="D31" s="4">
        <v>78.055999999999997</v>
      </c>
      <c r="E31" s="4">
        <v>78.055999999999997</v>
      </c>
      <c r="F31" s="4" t="s">
        <v>26</v>
      </c>
      <c r="G31" s="4" t="s">
        <v>2615</v>
      </c>
      <c r="H31" s="4" t="s">
        <v>1590</v>
      </c>
      <c r="I31" s="4" t="s">
        <v>29</v>
      </c>
      <c r="J31" s="4" t="s">
        <v>1991</v>
      </c>
      <c r="K31" s="4" t="s">
        <v>23</v>
      </c>
      <c r="L31" s="4" t="s">
        <v>1999</v>
      </c>
      <c r="M31" s="4" t="s">
        <v>1968</v>
      </c>
      <c r="N31" s="4" t="s">
        <v>1969</v>
      </c>
      <c r="O31" s="4" t="s">
        <v>2097</v>
      </c>
      <c r="P31" s="4" t="s">
        <v>2098</v>
      </c>
      <c r="Q31" s="11">
        <v>39043</v>
      </c>
      <c r="R31" s="11">
        <v>39632</v>
      </c>
      <c r="S31" s="11">
        <v>39997</v>
      </c>
      <c r="T31" s="11">
        <v>39997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1:27" outlineLevel="1" x14ac:dyDescent="0.2">
      <c r="A32" s="7" t="s">
        <v>1591</v>
      </c>
      <c r="B32" s="7" t="str">
        <f>B33</f>
        <v>A12 INB ZÖ1 FÜG u Fahrbahn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>
        <f t="shared" ref="Q32:AA32" si="14">SUBTOTAL(9,Q33:Q33)</f>
        <v>40238</v>
      </c>
      <c r="R32" s="8">
        <f t="shared" si="14"/>
        <v>40406</v>
      </c>
      <c r="S32" s="8">
        <f t="shared" si="14"/>
        <v>40466</v>
      </c>
      <c r="T32" s="8">
        <f t="shared" si="14"/>
        <v>40466</v>
      </c>
      <c r="U32" s="10">
        <f t="shared" si="14"/>
        <v>0</v>
      </c>
      <c r="V32" s="10">
        <f t="shared" si="14"/>
        <v>0</v>
      </c>
      <c r="W32" s="10">
        <f t="shared" si="14"/>
        <v>0</v>
      </c>
      <c r="X32" s="10">
        <f t="shared" si="14"/>
        <v>0</v>
      </c>
      <c r="Y32" s="10">
        <f t="shared" si="14"/>
        <v>0</v>
      </c>
      <c r="Z32" s="10">
        <f t="shared" si="14"/>
        <v>0</v>
      </c>
      <c r="AA32" s="10">
        <f t="shared" si="14"/>
        <v>0</v>
      </c>
    </row>
    <row r="33" spans="1:27" outlineLevel="2" x14ac:dyDescent="0.2">
      <c r="A33" s="4" t="s">
        <v>1592</v>
      </c>
      <c r="B33" s="4" t="s">
        <v>1541</v>
      </c>
      <c r="C33" s="4" t="s">
        <v>17</v>
      </c>
      <c r="D33" s="4">
        <v>123.142</v>
      </c>
      <c r="E33" s="4">
        <v>123.25</v>
      </c>
      <c r="F33" s="4" t="s">
        <v>18</v>
      </c>
      <c r="G33" s="4" t="s">
        <v>2616</v>
      </c>
      <c r="H33" s="4" t="s">
        <v>1593</v>
      </c>
      <c r="I33" s="4" t="s">
        <v>29</v>
      </c>
      <c r="J33" s="4" t="s">
        <v>1991</v>
      </c>
      <c r="K33" s="4" t="s">
        <v>23</v>
      </c>
      <c r="L33" s="4" t="s">
        <v>2055</v>
      </c>
      <c r="M33" s="4" t="s">
        <v>1968</v>
      </c>
      <c r="N33" s="4" t="s">
        <v>1969</v>
      </c>
      <c r="O33" s="4" t="s">
        <v>2104</v>
      </c>
      <c r="P33" s="4" t="s">
        <v>2105</v>
      </c>
      <c r="Q33" s="11">
        <v>40238</v>
      </c>
      <c r="R33" s="11">
        <v>40406</v>
      </c>
      <c r="S33" s="11">
        <v>40466</v>
      </c>
      <c r="T33" s="11">
        <v>40466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1:27" outlineLevel="1" x14ac:dyDescent="0.2">
      <c r="A34" s="7" t="s">
        <v>1594</v>
      </c>
      <c r="B34" s="7" t="str">
        <f>B35</f>
        <v>A12 INB+INS Angath - Wörgl West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>
        <f t="shared" ref="Q34:AA34" si="15">SUBTOTAL(9,Q35:Q35)</f>
        <v>40057</v>
      </c>
      <c r="R34" s="8">
        <f t="shared" si="15"/>
        <v>40280</v>
      </c>
      <c r="S34" s="8">
        <f t="shared" si="15"/>
        <v>40410</v>
      </c>
      <c r="T34" s="8">
        <f t="shared" si="15"/>
        <v>40410</v>
      </c>
      <c r="U34" s="10">
        <f t="shared" si="15"/>
        <v>27.5</v>
      </c>
      <c r="V34" s="10">
        <f t="shared" si="15"/>
        <v>0</v>
      </c>
      <c r="W34" s="10">
        <f t="shared" si="15"/>
        <v>0</v>
      </c>
      <c r="X34" s="10">
        <f t="shared" si="15"/>
        <v>0</v>
      </c>
      <c r="Y34" s="10">
        <f t="shared" si="15"/>
        <v>0</v>
      </c>
      <c r="Z34" s="10">
        <f t="shared" si="15"/>
        <v>0</v>
      </c>
      <c r="AA34" s="10">
        <f t="shared" si="15"/>
        <v>0</v>
      </c>
    </row>
    <row r="35" spans="1:27" outlineLevel="2" x14ac:dyDescent="0.2">
      <c r="A35" s="4" t="s">
        <v>1596</v>
      </c>
      <c r="B35" s="4" t="s">
        <v>1580</v>
      </c>
      <c r="C35" s="4" t="s">
        <v>17</v>
      </c>
      <c r="D35" s="4">
        <v>13</v>
      </c>
      <c r="E35" s="4">
        <v>18.5</v>
      </c>
      <c r="F35" s="4" t="s">
        <v>92</v>
      </c>
      <c r="G35" s="4" t="s">
        <v>2617</v>
      </c>
      <c r="H35" s="4" t="s">
        <v>1597</v>
      </c>
      <c r="I35" s="4" t="s">
        <v>29</v>
      </c>
      <c r="J35" s="4" t="s">
        <v>1991</v>
      </c>
      <c r="K35" s="4" t="s">
        <v>23</v>
      </c>
      <c r="L35" s="4" t="s">
        <v>2094</v>
      </c>
      <c r="M35" s="4" t="s">
        <v>1968</v>
      </c>
      <c r="N35" s="4" t="s">
        <v>1969</v>
      </c>
      <c r="O35" s="4" t="s">
        <v>2033</v>
      </c>
      <c r="P35" s="4" t="s">
        <v>2034</v>
      </c>
      <c r="Q35" s="11">
        <v>40057</v>
      </c>
      <c r="R35" s="11">
        <v>40280</v>
      </c>
      <c r="S35" s="11">
        <v>40410</v>
      </c>
      <c r="T35" s="11">
        <v>40410</v>
      </c>
      <c r="U35" s="1">
        <v>27.5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  <row r="36" spans="1:27" outlineLevel="1" x14ac:dyDescent="0.2">
      <c r="A36" s="7" t="s">
        <v>1598</v>
      </c>
      <c r="B36" s="7" t="str">
        <f>B37</f>
        <v>A12 INSB Kramsach - Münster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>
        <f t="shared" ref="Q36:AA36" si="16">SUBTOTAL(9,Q37:Q37)</f>
        <v>41852</v>
      </c>
      <c r="R36" s="8">
        <f t="shared" si="16"/>
        <v>42142</v>
      </c>
      <c r="S36" s="8">
        <f t="shared" si="16"/>
        <v>42293</v>
      </c>
      <c r="T36" s="8">
        <f t="shared" si="16"/>
        <v>42293</v>
      </c>
      <c r="U36" s="10">
        <f t="shared" si="16"/>
        <v>6746725.8099999996</v>
      </c>
      <c r="V36" s="10">
        <f t="shared" si="16"/>
        <v>91867.18</v>
      </c>
      <c r="W36" s="10">
        <f t="shared" si="16"/>
        <v>-692.42</v>
      </c>
      <c r="X36" s="10">
        <f t="shared" si="16"/>
        <v>0</v>
      </c>
      <c r="Y36" s="10">
        <f t="shared" si="16"/>
        <v>5136.07</v>
      </c>
      <c r="Z36" s="10">
        <f t="shared" si="16"/>
        <v>15</v>
      </c>
      <c r="AA36" s="10">
        <f t="shared" si="16"/>
        <v>1703.57</v>
      </c>
    </row>
    <row r="37" spans="1:27" outlineLevel="2" x14ac:dyDescent="0.2">
      <c r="A37" s="4" t="s">
        <v>1600</v>
      </c>
      <c r="B37" s="4" t="s">
        <v>1584</v>
      </c>
      <c r="C37" s="4" t="s">
        <v>17</v>
      </c>
      <c r="D37" s="4">
        <v>31.5</v>
      </c>
      <c r="E37" s="4">
        <v>35</v>
      </c>
      <c r="F37" s="4" t="s">
        <v>48</v>
      </c>
      <c r="G37" s="4" t="s">
        <v>2618</v>
      </c>
      <c r="H37" s="4" t="s">
        <v>1601</v>
      </c>
      <c r="I37" s="4" t="s">
        <v>29</v>
      </c>
      <c r="J37" s="4" t="s">
        <v>1991</v>
      </c>
      <c r="K37" s="4" t="s">
        <v>23</v>
      </c>
      <c r="L37" s="4" t="s">
        <v>2094</v>
      </c>
      <c r="M37" s="4" t="s">
        <v>1968</v>
      </c>
      <c r="N37" s="4" t="s">
        <v>1969</v>
      </c>
      <c r="O37" s="4" t="s">
        <v>2097</v>
      </c>
      <c r="P37" s="4" t="s">
        <v>2098</v>
      </c>
      <c r="Q37" s="11">
        <v>41852</v>
      </c>
      <c r="R37" s="11">
        <v>42142</v>
      </c>
      <c r="S37" s="11">
        <v>42293</v>
      </c>
      <c r="T37" s="11">
        <v>42293</v>
      </c>
      <c r="U37" s="1">
        <v>6746725.8099999996</v>
      </c>
      <c r="V37" s="1">
        <v>91867.18</v>
      </c>
      <c r="W37" s="1">
        <v>-692.42</v>
      </c>
      <c r="X37" s="1">
        <v>0</v>
      </c>
      <c r="Y37" s="1">
        <v>5136.07</v>
      </c>
      <c r="Z37" s="1">
        <v>15</v>
      </c>
      <c r="AA37" s="1">
        <v>1703.57</v>
      </c>
    </row>
    <row r="38" spans="1:27" outlineLevel="1" x14ac:dyDescent="0.2">
      <c r="A38" s="7" t="s">
        <v>1602</v>
      </c>
      <c r="B38" s="7" t="str">
        <f>B39</f>
        <v>A12 INS Radfeld - Kramsach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>
        <f t="shared" ref="Q38:AA38" si="17">SUBTOTAL(9,Q39:Q41)</f>
        <v>123366</v>
      </c>
      <c r="R38" s="8">
        <f t="shared" si="17"/>
        <v>124305</v>
      </c>
      <c r="S38" s="8">
        <f t="shared" si="17"/>
        <v>124821</v>
      </c>
      <c r="T38" s="8">
        <f t="shared" si="17"/>
        <v>124821</v>
      </c>
      <c r="U38" s="10">
        <f t="shared" si="17"/>
        <v>1923.63</v>
      </c>
      <c r="V38" s="10">
        <f t="shared" si="17"/>
        <v>72.38</v>
      </c>
      <c r="W38" s="10">
        <f t="shared" si="17"/>
        <v>9024</v>
      </c>
      <c r="X38" s="10">
        <f t="shared" si="17"/>
        <v>14951.84</v>
      </c>
      <c r="Y38" s="10">
        <f t="shared" si="17"/>
        <v>0</v>
      </c>
      <c r="Z38" s="10">
        <f t="shared" si="17"/>
        <v>0</v>
      </c>
      <c r="AA38" s="10">
        <f t="shared" si="17"/>
        <v>0</v>
      </c>
    </row>
    <row r="39" spans="1:27" outlineLevel="2" x14ac:dyDescent="0.2">
      <c r="A39" s="4" t="s">
        <v>1604</v>
      </c>
      <c r="B39" s="4" t="s">
        <v>1588</v>
      </c>
      <c r="C39" s="4" t="s">
        <v>17</v>
      </c>
      <c r="D39" s="4">
        <v>27</v>
      </c>
      <c r="E39" s="4">
        <v>31.5</v>
      </c>
      <c r="F39" s="4" t="s">
        <v>48</v>
      </c>
      <c r="G39" s="4" t="s">
        <v>2619</v>
      </c>
      <c r="H39" s="4" t="s">
        <v>1605</v>
      </c>
      <c r="I39" s="4" t="s">
        <v>29</v>
      </c>
      <c r="J39" s="4" t="s">
        <v>1991</v>
      </c>
      <c r="K39" s="4" t="s">
        <v>23</v>
      </c>
      <c r="L39" s="4" t="s">
        <v>2094</v>
      </c>
      <c r="M39" s="4" t="s">
        <v>1968</v>
      </c>
      <c r="N39" s="4" t="s">
        <v>1969</v>
      </c>
      <c r="O39" s="4" t="s">
        <v>2097</v>
      </c>
      <c r="P39" s="4" t="s">
        <v>2098</v>
      </c>
      <c r="Q39" s="11">
        <v>41122</v>
      </c>
      <c r="R39" s="11">
        <v>41435</v>
      </c>
      <c r="S39" s="11">
        <v>41607</v>
      </c>
      <c r="T39" s="11">
        <v>41607</v>
      </c>
      <c r="U39" s="1">
        <v>968.13</v>
      </c>
      <c r="V39" s="1">
        <v>72.38</v>
      </c>
      <c r="W39" s="1">
        <v>9024</v>
      </c>
      <c r="X39" s="1">
        <v>13455.15</v>
      </c>
      <c r="Y39" s="1">
        <v>0</v>
      </c>
      <c r="Z39" s="1">
        <v>0</v>
      </c>
      <c r="AA39" s="1">
        <v>0</v>
      </c>
    </row>
    <row r="40" spans="1:27" outlineLevel="2" x14ac:dyDescent="0.2">
      <c r="A40" s="4" t="s">
        <v>1604</v>
      </c>
      <c r="B40" s="4" t="s">
        <v>1588</v>
      </c>
      <c r="C40" s="4" t="s">
        <v>17</v>
      </c>
      <c r="D40" s="4">
        <v>30.2</v>
      </c>
      <c r="E40" s="4">
        <v>31.5</v>
      </c>
      <c r="F40" s="4" t="s">
        <v>137</v>
      </c>
      <c r="G40" s="4" t="s">
        <v>2620</v>
      </c>
      <c r="H40" s="4" t="s">
        <v>1606</v>
      </c>
      <c r="I40" s="4" t="s">
        <v>31</v>
      </c>
      <c r="J40" s="4" t="s">
        <v>1991</v>
      </c>
      <c r="K40" s="4" t="s">
        <v>23</v>
      </c>
      <c r="L40" s="4" t="s">
        <v>2094</v>
      </c>
      <c r="M40" s="4" t="s">
        <v>2089</v>
      </c>
      <c r="N40" s="4" t="s">
        <v>2090</v>
      </c>
      <c r="O40" s="4" t="s">
        <v>2091</v>
      </c>
      <c r="P40" s="4" t="s">
        <v>2092</v>
      </c>
      <c r="Q40" s="11">
        <v>41122</v>
      </c>
      <c r="R40" s="11">
        <v>41435</v>
      </c>
      <c r="S40" s="11">
        <v>41607</v>
      </c>
      <c r="T40" s="11">
        <v>41607</v>
      </c>
      <c r="U40" s="1">
        <v>568.75</v>
      </c>
      <c r="V40" s="1">
        <v>0</v>
      </c>
      <c r="W40" s="1">
        <v>0</v>
      </c>
      <c r="X40" s="1">
        <v>590.36</v>
      </c>
      <c r="Y40" s="1">
        <v>0</v>
      </c>
      <c r="Z40" s="1">
        <v>0</v>
      </c>
      <c r="AA40" s="1">
        <v>0</v>
      </c>
    </row>
    <row r="41" spans="1:27" outlineLevel="2" x14ac:dyDescent="0.2">
      <c r="A41" s="4" t="s">
        <v>1604</v>
      </c>
      <c r="B41" s="4" t="s">
        <v>1588</v>
      </c>
      <c r="C41" s="4" t="s">
        <v>17</v>
      </c>
      <c r="D41" s="4">
        <v>30.9</v>
      </c>
      <c r="E41" s="4">
        <v>31.5</v>
      </c>
      <c r="F41" s="4" t="s">
        <v>137</v>
      </c>
      <c r="G41" s="4" t="s">
        <v>2621</v>
      </c>
      <c r="H41" s="4" t="s">
        <v>1607</v>
      </c>
      <c r="I41" s="4" t="s">
        <v>29</v>
      </c>
      <c r="J41" s="4" t="s">
        <v>1991</v>
      </c>
      <c r="K41" s="4" t="s">
        <v>23</v>
      </c>
      <c r="L41" s="4" t="s">
        <v>2094</v>
      </c>
      <c r="M41" s="4" t="s">
        <v>2089</v>
      </c>
      <c r="N41" s="4" t="s">
        <v>2090</v>
      </c>
      <c r="O41" s="4" t="s">
        <v>2091</v>
      </c>
      <c r="P41" s="4" t="s">
        <v>2092</v>
      </c>
      <c r="Q41" s="11">
        <v>41122</v>
      </c>
      <c r="R41" s="11">
        <v>41435</v>
      </c>
      <c r="S41" s="11">
        <v>41607</v>
      </c>
      <c r="T41" s="11">
        <v>41607</v>
      </c>
      <c r="U41" s="1">
        <v>386.75</v>
      </c>
      <c r="V41" s="1">
        <v>0</v>
      </c>
      <c r="W41" s="1">
        <v>0</v>
      </c>
      <c r="X41" s="1">
        <v>906.33</v>
      </c>
      <c r="Y41" s="1">
        <v>0</v>
      </c>
      <c r="Z41" s="1">
        <v>0</v>
      </c>
      <c r="AA41" s="1">
        <v>0</v>
      </c>
    </row>
    <row r="42" spans="1:27" outlineLevel="1" x14ac:dyDescent="0.2">
      <c r="A42" s="7" t="s">
        <v>1608</v>
      </c>
      <c r="B42" s="7" t="str">
        <f>B43</f>
        <v>A12 INE Ern. Pumpanlagen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>
        <f t="shared" ref="Q42:AA42" si="18">SUBTOTAL(9,Q43:Q43)</f>
        <v>41306</v>
      </c>
      <c r="R42" s="8">
        <f t="shared" si="18"/>
        <v>41848</v>
      </c>
      <c r="S42" s="8">
        <f t="shared" si="18"/>
        <v>41929</v>
      </c>
      <c r="T42" s="8">
        <f t="shared" si="18"/>
        <v>41941</v>
      </c>
      <c r="U42" s="10">
        <f t="shared" si="18"/>
        <v>-30753.51</v>
      </c>
      <c r="V42" s="10">
        <f t="shared" si="18"/>
        <v>94</v>
      </c>
      <c r="W42" s="10">
        <f t="shared" si="18"/>
        <v>0</v>
      </c>
      <c r="X42" s="10">
        <f t="shared" si="18"/>
        <v>0</v>
      </c>
      <c r="Y42" s="10">
        <f t="shared" si="18"/>
        <v>0</v>
      </c>
      <c r="Z42" s="10">
        <f t="shared" si="18"/>
        <v>0</v>
      </c>
      <c r="AA42" s="10">
        <f t="shared" si="18"/>
        <v>0</v>
      </c>
    </row>
    <row r="43" spans="1:27" outlineLevel="2" x14ac:dyDescent="0.2">
      <c r="A43" s="4" t="s">
        <v>1610</v>
      </c>
      <c r="B43" s="4" t="s">
        <v>1595</v>
      </c>
      <c r="C43" s="4" t="s">
        <v>17</v>
      </c>
      <c r="D43" s="4">
        <v>0</v>
      </c>
      <c r="E43" s="4">
        <v>145.5</v>
      </c>
      <c r="F43" s="4" t="s">
        <v>48</v>
      </c>
      <c r="G43" s="4" t="s">
        <v>2622</v>
      </c>
      <c r="H43" s="4" t="s">
        <v>1611</v>
      </c>
      <c r="I43" s="4" t="s">
        <v>29</v>
      </c>
      <c r="J43" s="4" t="s">
        <v>2005</v>
      </c>
      <c r="K43" s="4" t="s">
        <v>23</v>
      </c>
      <c r="L43" s="4" t="s">
        <v>2043</v>
      </c>
      <c r="M43" s="4" t="s">
        <v>2024</v>
      </c>
      <c r="N43" s="4" t="s">
        <v>2025</v>
      </c>
      <c r="O43" s="4" t="s">
        <v>2056</v>
      </c>
      <c r="P43" s="4" t="s">
        <v>2057</v>
      </c>
      <c r="Q43" s="11">
        <v>41306</v>
      </c>
      <c r="R43" s="11">
        <v>41848</v>
      </c>
      <c r="S43" s="11">
        <v>41929</v>
      </c>
      <c r="T43" s="11">
        <v>41941</v>
      </c>
      <c r="U43" s="1">
        <v>-30753.51</v>
      </c>
      <c r="V43" s="1">
        <v>94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</row>
    <row r="44" spans="1:27" outlineLevel="1" x14ac:dyDescent="0.2">
      <c r="A44" s="7" t="s">
        <v>1612</v>
      </c>
      <c r="B44" s="7" t="str">
        <f>B45</f>
        <v>A12 INS AST Imst + INB I5+I6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>
        <f t="shared" ref="Q44:AA44" si="19">SUBTOTAL(9,Q45:Q46)</f>
        <v>81518</v>
      </c>
      <c r="R44" s="8">
        <f t="shared" si="19"/>
        <v>82205</v>
      </c>
      <c r="S44" s="8">
        <f t="shared" si="19"/>
        <v>82435</v>
      </c>
      <c r="T44" s="8">
        <f t="shared" si="19"/>
        <v>82435</v>
      </c>
      <c r="U44" s="10">
        <f t="shared" si="19"/>
        <v>152.88</v>
      </c>
      <c r="V44" s="10">
        <f t="shared" si="19"/>
        <v>115.62</v>
      </c>
      <c r="W44" s="10">
        <f t="shared" si="19"/>
        <v>138.24</v>
      </c>
      <c r="X44" s="10">
        <f t="shared" si="19"/>
        <v>98.97999999999999</v>
      </c>
      <c r="Y44" s="10">
        <f t="shared" si="19"/>
        <v>0</v>
      </c>
      <c r="Z44" s="10">
        <f t="shared" si="19"/>
        <v>6184.96</v>
      </c>
      <c r="AA44" s="10">
        <f t="shared" si="19"/>
        <v>0</v>
      </c>
    </row>
    <row r="45" spans="1:27" outlineLevel="2" x14ac:dyDescent="0.2">
      <c r="A45" s="4" t="s">
        <v>1613</v>
      </c>
      <c r="B45" s="4" t="s">
        <v>1599</v>
      </c>
      <c r="C45" s="4" t="s">
        <v>17</v>
      </c>
      <c r="D45" s="4">
        <v>130.9</v>
      </c>
      <c r="E45" s="4">
        <v>131.69999999999999</v>
      </c>
      <c r="F45" s="4" t="s">
        <v>48</v>
      </c>
      <c r="G45" s="4" t="s">
        <v>2623</v>
      </c>
      <c r="H45" s="4" t="s">
        <v>1614</v>
      </c>
      <c r="I45" s="4" t="s">
        <v>29</v>
      </c>
      <c r="J45" s="4" t="s">
        <v>1991</v>
      </c>
      <c r="K45" s="4" t="s">
        <v>23</v>
      </c>
      <c r="L45" s="4" t="s">
        <v>2055</v>
      </c>
      <c r="M45" s="4" t="s">
        <v>1968</v>
      </c>
      <c r="N45" s="4" t="s">
        <v>1969</v>
      </c>
      <c r="O45" s="4" t="s">
        <v>2033</v>
      </c>
      <c r="P45" s="4" t="s">
        <v>2034</v>
      </c>
      <c r="Q45" s="11">
        <v>40762</v>
      </c>
      <c r="R45" s="11">
        <v>41036</v>
      </c>
      <c r="S45" s="11">
        <v>41213</v>
      </c>
      <c r="T45" s="11">
        <v>41213</v>
      </c>
      <c r="U45" s="1">
        <v>0</v>
      </c>
      <c r="V45" s="1">
        <v>0</v>
      </c>
      <c r="W45" s="1">
        <v>48</v>
      </c>
      <c r="X45" s="1">
        <v>49</v>
      </c>
      <c r="Y45" s="1">
        <v>0</v>
      </c>
      <c r="Z45" s="1">
        <v>6184.96</v>
      </c>
      <c r="AA45" s="1">
        <v>0</v>
      </c>
    </row>
    <row r="46" spans="1:27" outlineLevel="2" x14ac:dyDescent="0.2">
      <c r="A46" s="4" t="s">
        <v>1613</v>
      </c>
      <c r="B46" s="4" t="s">
        <v>1599</v>
      </c>
      <c r="C46" s="4" t="s">
        <v>17</v>
      </c>
      <c r="D46" s="4">
        <v>131.00200000000001</v>
      </c>
      <c r="E46" s="4">
        <v>131.69999999999999</v>
      </c>
      <c r="F46" s="4" t="s">
        <v>18</v>
      </c>
      <c r="G46" s="4" t="s">
        <v>2624</v>
      </c>
      <c r="H46" s="4" t="s">
        <v>1615</v>
      </c>
      <c r="I46" s="4" t="s">
        <v>31</v>
      </c>
      <c r="J46" s="4" t="s">
        <v>2005</v>
      </c>
      <c r="K46" s="4" t="s">
        <v>23</v>
      </c>
      <c r="L46" s="4" t="s">
        <v>2023</v>
      </c>
      <c r="M46" s="4" t="s">
        <v>1968</v>
      </c>
      <c r="N46" s="4" t="s">
        <v>1969</v>
      </c>
      <c r="O46" s="4" t="s">
        <v>2040</v>
      </c>
      <c r="P46" s="4" t="s">
        <v>2041</v>
      </c>
      <c r="Q46" s="11">
        <v>40756</v>
      </c>
      <c r="R46" s="11">
        <v>41169</v>
      </c>
      <c r="S46" s="11">
        <v>41222</v>
      </c>
      <c r="T46" s="11">
        <v>41222</v>
      </c>
      <c r="U46" s="1">
        <v>152.88</v>
      </c>
      <c r="V46" s="1">
        <v>115.62</v>
      </c>
      <c r="W46" s="1">
        <v>90.24</v>
      </c>
      <c r="X46" s="1">
        <v>49.98</v>
      </c>
      <c r="Y46" s="1">
        <v>0</v>
      </c>
      <c r="Z46" s="1">
        <v>0</v>
      </c>
      <c r="AA46" s="1">
        <v>0</v>
      </c>
    </row>
    <row r="47" spans="1:27" outlineLevel="1" x14ac:dyDescent="0.2">
      <c r="A47" s="7" t="s">
        <v>1616</v>
      </c>
      <c r="B47" s="7" t="str">
        <f>B48</f>
        <v>A12 INS AST Wattens Br+Belag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>
        <f t="shared" ref="Q47:AA47" si="20">SUBTOTAL(9,Q48:Q48)</f>
        <v>39293</v>
      </c>
      <c r="R47" s="8">
        <f t="shared" si="20"/>
        <v>39727</v>
      </c>
      <c r="S47" s="8">
        <f t="shared" si="20"/>
        <v>39776</v>
      </c>
      <c r="T47" s="9">
        <f t="shared" si="20"/>
        <v>0</v>
      </c>
      <c r="U47" s="10">
        <f t="shared" si="20"/>
        <v>0</v>
      </c>
      <c r="V47" s="10">
        <f t="shared" si="20"/>
        <v>0</v>
      </c>
      <c r="W47" s="10">
        <f t="shared" si="20"/>
        <v>0</v>
      </c>
      <c r="X47" s="10">
        <f t="shared" si="20"/>
        <v>0</v>
      </c>
      <c r="Y47" s="10">
        <f t="shared" si="20"/>
        <v>0</v>
      </c>
      <c r="Z47" s="10">
        <f t="shared" si="20"/>
        <v>0</v>
      </c>
      <c r="AA47" s="10">
        <f t="shared" si="20"/>
        <v>0</v>
      </c>
    </row>
    <row r="48" spans="1:27" outlineLevel="2" x14ac:dyDescent="0.2">
      <c r="A48" s="4" t="s">
        <v>1617</v>
      </c>
      <c r="B48" s="4" t="s">
        <v>1618</v>
      </c>
      <c r="C48" s="4" t="s">
        <v>17</v>
      </c>
      <c r="D48" s="4">
        <v>60.65</v>
      </c>
      <c r="E48" s="4">
        <v>61.1</v>
      </c>
      <c r="F48" s="4" t="s">
        <v>26</v>
      </c>
      <c r="G48" s="4" t="s">
        <v>2625</v>
      </c>
      <c r="H48" s="4" t="s">
        <v>1619</v>
      </c>
      <c r="I48" s="4" t="s">
        <v>29</v>
      </c>
      <c r="J48" s="4" t="s">
        <v>1991</v>
      </c>
      <c r="K48" s="4" t="s">
        <v>23</v>
      </c>
      <c r="L48" s="4" t="s">
        <v>2052</v>
      </c>
      <c r="M48" s="4" t="s">
        <v>1968</v>
      </c>
      <c r="N48" s="4" t="s">
        <v>1969</v>
      </c>
      <c r="O48" s="4" t="s">
        <v>2033</v>
      </c>
      <c r="P48" s="4" t="s">
        <v>2034</v>
      </c>
      <c r="Q48" s="11">
        <v>39293</v>
      </c>
      <c r="R48" s="11">
        <v>39727</v>
      </c>
      <c r="S48" s="11">
        <v>39776</v>
      </c>
      <c r="T48" s="12" t="s">
        <v>1972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</row>
    <row r="49" spans="1:27" outlineLevel="1" x14ac:dyDescent="0.2">
      <c r="A49" s="7" t="s">
        <v>1620</v>
      </c>
      <c r="B49" s="7" t="str">
        <f>B50</f>
        <v>A12 INS+INB+GSA Zirl Ost-Zirl W+AST Zirl Ost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>
        <f t="shared" ref="Q49:AA49" si="21">SUBTOTAL(9,Q50:Q51)</f>
        <v>93626</v>
      </c>
      <c r="R49" s="8">
        <f t="shared" si="21"/>
        <v>94422</v>
      </c>
      <c r="S49" s="8">
        <f t="shared" si="21"/>
        <v>94966</v>
      </c>
      <c r="T49" s="9">
        <f t="shared" si="21"/>
        <v>0</v>
      </c>
      <c r="U49" s="10">
        <f t="shared" si="21"/>
        <v>57871.03</v>
      </c>
      <c r="V49" s="10">
        <f t="shared" si="21"/>
        <v>75776.22</v>
      </c>
      <c r="W49" s="10">
        <f t="shared" si="21"/>
        <v>1289.1400000000001</v>
      </c>
      <c r="X49" s="10">
        <f t="shared" si="21"/>
        <v>0</v>
      </c>
      <c r="Y49" s="10">
        <f t="shared" si="21"/>
        <v>0</v>
      </c>
      <c r="Z49" s="10">
        <f t="shared" si="21"/>
        <v>22259.32</v>
      </c>
      <c r="AA49" s="10">
        <f t="shared" si="21"/>
        <v>0</v>
      </c>
    </row>
    <row r="50" spans="1:27" outlineLevel="2" x14ac:dyDescent="0.2">
      <c r="A50" s="4" t="s">
        <v>1622</v>
      </c>
      <c r="B50" s="4" t="s">
        <v>1609</v>
      </c>
      <c r="C50" s="4" t="s">
        <v>17</v>
      </c>
      <c r="D50" s="4">
        <v>87.6</v>
      </c>
      <c r="E50" s="4">
        <v>90.9</v>
      </c>
      <c r="F50" s="4" t="s">
        <v>48</v>
      </c>
      <c r="G50" s="4" t="s">
        <v>2626</v>
      </c>
      <c r="H50" s="4" t="s">
        <v>1623</v>
      </c>
      <c r="I50" s="4" t="s">
        <v>29</v>
      </c>
      <c r="J50" s="4" t="s">
        <v>1991</v>
      </c>
      <c r="K50" s="4" t="s">
        <v>23</v>
      </c>
      <c r="L50" s="4" t="s">
        <v>2055</v>
      </c>
      <c r="M50" s="4" t="s">
        <v>1968</v>
      </c>
      <c r="N50" s="4" t="s">
        <v>1969</v>
      </c>
      <c r="O50" s="4" t="s">
        <v>2033</v>
      </c>
      <c r="P50" s="4" t="s">
        <v>2034</v>
      </c>
      <c r="Q50" s="11">
        <v>46813</v>
      </c>
      <c r="R50" s="11">
        <v>47211</v>
      </c>
      <c r="S50" s="11">
        <v>47483</v>
      </c>
      <c r="T50" s="12" t="s">
        <v>1972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</row>
    <row r="51" spans="1:27" outlineLevel="2" x14ac:dyDescent="0.2">
      <c r="A51" s="4" t="s">
        <v>1622</v>
      </c>
      <c r="B51" s="4" t="s">
        <v>1609</v>
      </c>
      <c r="C51" s="4" t="s">
        <v>17</v>
      </c>
      <c r="D51" s="4">
        <v>87.6</v>
      </c>
      <c r="E51" s="4">
        <v>90.9</v>
      </c>
      <c r="F51" s="4" t="s">
        <v>48</v>
      </c>
      <c r="G51" s="4" t="s">
        <v>2627</v>
      </c>
      <c r="H51" s="4" t="s">
        <v>1624</v>
      </c>
      <c r="I51" s="4" t="s">
        <v>29</v>
      </c>
      <c r="J51" s="4" t="s">
        <v>1991</v>
      </c>
      <c r="K51" s="4" t="s">
        <v>23</v>
      </c>
      <c r="L51" s="4" t="s">
        <v>2055</v>
      </c>
      <c r="M51" s="4" t="s">
        <v>1968</v>
      </c>
      <c r="N51" s="4" t="s">
        <v>1969</v>
      </c>
      <c r="O51" s="4" t="s">
        <v>1970</v>
      </c>
      <c r="P51" s="4" t="s">
        <v>1971</v>
      </c>
      <c r="Q51" s="11">
        <v>46813</v>
      </c>
      <c r="R51" s="11">
        <v>47211</v>
      </c>
      <c r="S51" s="11">
        <v>47483</v>
      </c>
      <c r="T51" s="12" t="s">
        <v>1972</v>
      </c>
      <c r="U51" s="1">
        <v>57871.03</v>
      </c>
      <c r="V51" s="1">
        <v>75776.22</v>
      </c>
      <c r="W51" s="1">
        <v>1289.1400000000001</v>
      </c>
      <c r="X51" s="1">
        <v>0</v>
      </c>
      <c r="Y51" s="1">
        <v>0</v>
      </c>
      <c r="Z51" s="1">
        <v>22259.32</v>
      </c>
      <c r="AA51" s="1">
        <v>0</v>
      </c>
    </row>
    <row r="52" spans="1:27" outlineLevel="1" x14ac:dyDescent="0.2">
      <c r="A52" s="7" t="s">
        <v>1625</v>
      </c>
      <c r="B52" s="7" t="str">
        <f>B53</f>
        <v>A12 INS+INB+GSA Zirl West - Pettnau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>
        <f t="shared" ref="Q52:AA52" si="22">SUBTOTAL(9,Q53:Q56)</f>
        <v>170304</v>
      </c>
      <c r="R52" s="8">
        <f t="shared" si="22"/>
        <v>176098</v>
      </c>
      <c r="S52" s="8">
        <f t="shared" si="22"/>
        <v>177760</v>
      </c>
      <c r="T52" s="8">
        <f t="shared" si="22"/>
        <v>130194</v>
      </c>
      <c r="U52" s="10">
        <f t="shared" si="22"/>
        <v>171624.79</v>
      </c>
      <c r="V52" s="10">
        <f t="shared" si="22"/>
        <v>133925.40000000002</v>
      </c>
      <c r="W52" s="10">
        <f t="shared" si="22"/>
        <v>5309868.8099999996</v>
      </c>
      <c r="X52" s="10">
        <f t="shared" si="22"/>
        <v>5921257.1299999999</v>
      </c>
      <c r="Y52" s="10">
        <f t="shared" si="22"/>
        <v>61879.29</v>
      </c>
      <c r="Z52" s="10">
        <f t="shared" si="22"/>
        <v>13559.57</v>
      </c>
      <c r="AA52" s="10">
        <f t="shared" si="22"/>
        <v>23245.119999999999</v>
      </c>
    </row>
    <row r="53" spans="1:27" outlineLevel="2" x14ac:dyDescent="0.2">
      <c r="A53" s="4" t="s">
        <v>1627</v>
      </c>
      <c r="B53" s="4" t="s">
        <v>1603</v>
      </c>
      <c r="C53" s="4" t="s">
        <v>17</v>
      </c>
      <c r="D53" s="4">
        <v>89.7</v>
      </c>
      <c r="E53" s="4">
        <v>90.46</v>
      </c>
      <c r="F53" s="4" t="s">
        <v>360</v>
      </c>
      <c r="G53" s="4" t="s">
        <v>2628</v>
      </c>
      <c r="H53" s="4" t="s">
        <v>1628</v>
      </c>
      <c r="I53" s="4" t="s">
        <v>29</v>
      </c>
      <c r="J53" s="4" t="s">
        <v>1991</v>
      </c>
      <c r="K53" s="4" t="s">
        <v>23</v>
      </c>
      <c r="L53" s="4" t="s">
        <v>2055</v>
      </c>
      <c r="M53" s="4" t="s">
        <v>2089</v>
      </c>
      <c r="N53" s="4" t="s">
        <v>2090</v>
      </c>
      <c r="O53" s="4" t="s">
        <v>2091</v>
      </c>
      <c r="P53" s="4" t="s">
        <v>2092</v>
      </c>
      <c r="Q53" s="11">
        <v>42158</v>
      </c>
      <c r="R53" s="11">
        <v>43191</v>
      </c>
      <c r="S53" s="11">
        <v>43373</v>
      </c>
      <c r="T53" s="11">
        <v>43398</v>
      </c>
      <c r="U53" s="1">
        <v>91</v>
      </c>
      <c r="V53" s="1">
        <v>0</v>
      </c>
      <c r="W53" s="1">
        <v>400.5</v>
      </c>
      <c r="X53" s="1">
        <v>837726.61</v>
      </c>
      <c r="Y53" s="1">
        <v>18229.13</v>
      </c>
      <c r="Z53" s="1">
        <v>4186.25</v>
      </c>
      <c r="AA53" s="1">
        <v>0</v>
      </c>
    </row>
    <row r="54" spans="1:27" outlineLevel="2" x14ac:dyDescent="0.2">
      <c r="A54" s="4" t="s">
        <v>1627</v>
      </c>
      <c r="B54" s="4" t="s">
        <v>1603</v>
      </c>
      <c r="C54" s="4" t="s">
        <v>17</v>
      </c>
      <c r="D54" s="4">
        <v>89.7</v>
      </c>
      <c r="E54" s="4">
        <v>95</v>
      </c>
      <c r="F54" s="4" t="s">
        <v>48</v>
      </c>
      <c r="G54" s="4" t="s">
        <v>2629</v>
      </c>
      <c r="H54" s="4" t="s">
        <v>1629</v>
      </c>
      <c r="I54" s="4" t="s">
        <v>29</v>
      </c>
      <c r="J54" s="4" t="s">
        <v>1991</v>
      </c>
      <c r="K54" s="4" t="s">
        <v>23</v>
      </c>
      <c r="L54" s="4" t="s">
        <v>2055</v>
      </c>
      <c r="M54" s="4" t="s">
        <v>1968</v>
      </c>
      <c r="N54" s="4" t="s">
        <v>1969</v>
      </c>
      <c r="O54" s="4" t="s">
        <v>2033</v>
      </c>
      <c r="P54" s="4" t="s">
        <v>2034</v>
      </c>
      <c r="Q54" s="11">
        <v>41854</v>
      </c>
      <c r="R54" s="11">
        <v>42849</v>
      </c>
      <c r="S54" s="11">
        <v>43452</v>
      </c>
      <c r="T54" s="11">
        <v>43398</v>
      </c>
      <c r="U54" s="1">
        <v>95959.66</v>
      </c>
      <c r="V54" s="1">
        <v>70842.100000000006</v>
      </c>
      <c r="W54" s="1">
        <v>4592414.42</v>
      </c>
      <c r="X54" s="1">
        <v>4021547.31</v>
      </c>
      <c r="Y54" s="1">
        <v>32113.52</v>
      </c>
      <c r="Z54" s="1">
        <v>5204.7</v>
      </c>
      <c r="AA54" s="1">
        <v>1111.8</v>
      </c>
    </row>
    <row r="55" spans="1:27" outlineLevel="2" x14ac:dyDescent="0.2">
      <c r="A55" s="4" t="s">
        <v>1627</v>
      </c>
      <c r="B55" s="4" t="s">
        <v>1603</v>
      </c>
      <c r="C55" s="4" t="s">
        <v>17</v>
      </c>
      <c r="D55" s="4">
        <v>90.7</v>
      </c>
      <c r="E55" s="4">
        <v>95.1</v>
      </c>
      <c r="F55" s="4" t="s">
        <v>48</v>
      </c>
      <c r="G55" s="4" t="s">
        <v>2630</v>
      </c>
      <c r="H55" s="4" t="s">
        <v>1630</v>
      </c>
      <c r="I55" s="4" t="s">
        <v>29</v>
      </c>
      <c r="J55" s="4" t="s">
        <v>1991</v>
      </c>
      <c r="K55" s="4" t="s">
        <v>23</v>
      </c>
      <c r="L55" s="4" t="s">
        <v>2055</v>
      </c>
      <c r="M55" s="4" t="s">
        <v>1968</v>
      </c>
      <c r="N55" s="4" t="s">
        <v>1969</v>
      </c>
      <c r="O55" s="4" t="s">
        <v>1970</v>
      </c>
      <c r="P55" s="4" t="s">
        <v>1971</v>
      </c>
      <c r="Q55" s="11">
        <v>41640</v>
      </c>
      <c r="R55" s="11">
        <v>42849</v>
      </c>
      <c r="S55" s="11">
        <v>43452</v>
      </c>
      <c r="T55" s="11">
        <v>43398</v>
      </c>
      <c r="U55" s="1">
        <v>75574.13</v>
      </c>
      <c r="V55" s="1">
        <v>63083.3</v>
      </c>
      <c r="W55" s="1">
        <v>717053.89</v>
      </c>
      <c r="X55" s="1">
        <v>1061983.21</v>
      </c>
      <c r="Y55" s="1">
        <v>11536.64</v>
      </c>
      <c r="Z55" s="1">
        <v>4168.62</v>
      </c>
      <c r="AA55" s="1">
        <v>22133.32</v>
      </c>
    </row>
    <row r="56" spans="1:27" outlineLevel="2" x14ac:dyDescent="0.2">
      <c r="A56" s="4" t="s">
        <v>1627</v>
      </c>
      <c r="B56" s="4" t="s">
        <v>1603</v>
      </c>
      <c r="C56" s="4" t="s">
        <v>17</v>
      </c>
      <c r="D56" s="4">
        <v>95.12</v>
      </c>
      <c r="E56" s="4">
        <v>96.45</v>
      </c>
      <c r="F56" s="4" t="s">
        <v>48</v>
      </c>
      <c r="G56" s="4" t="s">
        <v>2631</v>
      </c>
      <c r="H56" s="4" t="s">
        <v>1631</v>
      </c>
      <c r="I56" s="4" t="s">
        <v>29</v>
      </c>
      <c r="J56" s="4" t="s">
        <v>1991</v>
      </c>
      <c r="K56" s="4" t="s">
        <v>23</v>
      </c>
      <c r="L56" s="4" t="s">
        <v>2055</v>
      </c>
      <c r="M56" s="4" t="s">
        <v>1968</v>
      </c>
      <c r="N56" s="4" t="s">
        <v>1969</v>
      </c>
      <c r="O56" s="4" t="s">
        <v>1970</v>
      </c>
      <c r="P56" s="4" t="s">
        <v>1971</v>
      </c>
      <c r="Q56" s="11">
        <v>44652</v>
      </c>
      <c r="R56" s="11">
        <v>47209</v>
      </c>
      <c r="S56" s="11">
        <v>47483</v>
      </c>
      <c r="T56" s="12" t="s">
        <v>1972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</row>
    <row r="57" spans="1:27" outlineLevel="1" x14ac:dyDescent="0.2">
      <c r="A57" s="7" t="s">
        <v>1632</v>
      </c>
      <c r="B57" s="7" t="str">
        <f>B58</f>
        <v>A12 INSB Ibk West - Kranebitten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8">
        <f t="shared" ref="Q57:AA57" si="23">SUBTOTAL(9,Q58:Q58)</f>
        <v>38991</v>
      </c>
      <c r="R57" s="8">
        <f t="shared" si="23"/>
        <v>39182</v>
      </c>
      <c r="S57" s="8">
        <f t="shared" si="23"/>
        <v>39360</v>
      </c>
      <c r="T57" s="9">
        <f t="shared" si="23"/>
        <v>0</v>
      </c>
      <c r="U57" s="10">
        <f t="shared" si="23"/>
        <v>0</v>
      </c>
      <c r="V57" s="10">
        <f t="shared" si="23"/>
        <v>0</v>
      </c>
      <c r="W57" s="10">
        <f t="shared" si="23"/>
        <v>0</v>
      </c>
      <c r="X57" s="10">
        <f t="shared" si="23"/>
        <v>0</v>
      </c>
      <c r="Y57" s="10">
        <f t="shared" si="23"/>
        <v>0</v>
      </c>
      <c r="Z57" s="10">
        <f t="shared" si="23"/>
        <v>0</v>
      </c>
      <c r="AA57" s="10">
        <f t="shared" si="23"/>
        <v>0</v>
      </c>
    </row>
    <row r="58" spans="1:27" outlineLevel="2" x14ac:dyDescent="0.2">
      <c r="A58" s="4" t="s">
        <v>1634</v>
      </c>
      <c r="B58" s="4" t="s">
        <v>1621</v>
      </c>
      <c r="C58" s="4" t="s">
        <v>17</v>
      </c>
      <c r="D58" s="4">
        <v>77</v>
      </c>
      <c r="E58" s="4">
        <v>82.8</v>
      </c>
      <c r="F58" s="4" t="s">
        <v>26</v>
      </c>
      <c r="G58" s="4" t="s">
        <v>2632</v>
      </c>
      <c r="H58" s="4" t="s">
        <v>1635</v>
      </c>
      <c r="I58" s="4" t="s">
        <v>29</v>
      </c>
      <c r="J58" s="4" t="s">
        <v>1991</v>
      </c>
      <c r="K58" s="4" t="s">
        <v>23</v>
      </c>
      <c r="L58" s="4" t="s">
        <v>2055</v>
      </c>
      <c r="M58" s="4" t="s">
        <v>1968</v>
      </c>
      <c r="N58" s="4" t="s">
        <v>1969</v>
      </c>
      <c r="O58" s="4" t="s">
        <v>2097</v>
      </c>
      <c r="P58" s="4" t="s">
        <v>2098</v>
      </c>
      <c r="Q58" s="11">
        <v>38991</v>
      </c>
      <c r="R58" s="11">
        <v>39182</v>
      </c>
      <c r="S58" s="11">
        <v>39360</v>
      </c>
      <c r="T58" s="12" t="s">
        <v>1972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</row>
    <row r="59" spans="1:27" outlineLevel="1" x14ac:dyDescent="0.2">
      <c r="A59" s="7" t="s">
        <v>1636</v>
      </c>
      <c r="B59" s="7" t="str">
        <f>B60</f>
        <v>A12 INSB Kufstein II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8">
        <f t="shared" ref="Q59:AA59" si="24">SUBTOTAL(9,Q60:Q60)</f>
        <v>39692</v>
      </c>
      <c r="R59" s="8">
        <f t="shared" si="24"/>
        <v>39918</v>
      </c>
      <c r="S59" s="8">
        <f t="shared" si="24"/>
        <v>40056</v>
      </c>
      <c r="T59" s="8">
        <f t="shared" si="24"/>
        <v>40056</v>
      </c>
      <c r="U59" s="10">
        <f t="shared" si="24"/>
        <v>0</v>
      </c>
      <c r="V59" s="10">
        <f t="shared" si="24"/>
        <v>0</v>
      </c>
      <c r="W59" s="10">
        <f t="shared" si="24"/>
        <v>0</v>
      </c>
      <c r="X59" s="10">
        <f t="shared" si="24"/>
        <v>0</v>
      </c>
      <c r="Y59" s="10">
        <f t="shared" si="24"/>
        <v>0</v>
      </c>
      <c r="Z59" s="10">
        <f t="shared" si="24"/>
        <v>0</v>
      </c>
      <c r="AA59" s="10">
        <f t="shared" si="24"/>
        <v>0</v>
      </c>
    </row>
    <row r="60" spans="1:27" outlineLevel="2" x14ac:dyDescent="0.2">
      <c r="A60" s="4" t="s">
        <v>1638</v>
      </c>
      <c r="B60" s="4" t="s">
        <v>1639</v>
      </c>
      <c r="C60" s="4" t="s">
        <v>17</v>
      </c>
      <c r="D60" s="4">
        <v>2.2999999999999998</v>
      </c>
      <c r="E60" s="4">
        <v>5.8</v>
      </c>
      <c r="F60" s="4" t="s">
        <v>26</v>
      </c>
      <c r="G60" s="4" t="s">
        <v>2633</v>
      </c>
      <c r="H60" s="4" t="s">
        <v>1640</v>
      </c>
      <c r="I60" s="4" t="s">
        <v>29</v>
      </c>
      <c r="J60" s="4" t="s">
        <v>1991</v>
      </c>
      <c r="K60" s="4" t="s">
        <v>23</v>
      </c>
      <c r="L60" s="4" t="s">
        <v>2052</v>
      </c>
      <c r="M60" s="4" t="s">
        <v>1968</v>
      </c>
      <c r="N60" s="4" t="s">
        <v>1969</v>
      </c>
      <c r="O60" s="4" t="s">
        <v>2097</v>
      </c>
      <c r="P60" s="4" t="s">
        <v>2098</v>
      </c>
      <c r="Q60" s="11">
        <v>39692</v>
      </c>
      <c r="R60" s="11">
        <v>39918</v>
      </c>
      <c r="S60" s="11">
        <v>40056</v>
      </c>
      <c r="T60" s="11">
        <v>40056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</row>
    <row r="61" spans="1:27" outlineLevel="1" x14ac:dyDescent="0.2">
      <c r="A61" s="7" t="s">
        <v>1641</v>
      </c>
      <c r="B61" s="7" t="str">
        <f>B62</f>
        <v>A12 INSB Pettnau-Telfs West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8">
        <f t="shared" ref="Q61:AA61" si="25">SUBTOTAL(9,Q62:Q62)</f>
        <v>39661</v>
      </c>
      <c r="R61" s="8">
        <f t="shared" si="25"/>
        <v>39915</v>
      </c>
      <c r="S61" s="8">
        <f t="shared" si="25"/>
        <v>40445</v>
      </c>
      <c r="T61" s="8">
        <f t="shared" si="25"/>
        <v>40445</v>
      </c>
      <c r="U61" s="10">
        <f t="shared" si="25"/>
        <v>5839.54</v>
      </c>
      <c r="V61" s="10">
        <f t="shared" si="25"/>
        <v>0</v>
      </c>
      <c r="W61" s="10">
        <f t="shared" si="25"/>
        <v>0</v>
      </c>
      <c r="X61" s="10">
        <f t="shared" si="25"/>
        <v>0</v>
      </c>
      <c r="Y61" s="10">
        <f t="shared" si="25"/>
        <v>0</v>
      </c>
      <c r="Z61" s="10">
        <f t="shared" si="25"/>
        <v>0</v>
      </c>
      <c r="AA61" s="10">
        <f t="shared" si="25"/>
        <v>0</v>
      </c>
    </row>
    <row r="62" spans="1:27" outlineLevel="2" x14ac:dyDescent="0.2">
      <c r="A62" s="4" t="s">
        <v>1642</v>
      </c>
      <c r="B62" s="4" t="s">
        <v>1643</v>
      </c>
      <c r="C62" s="4" t="s">
        <v>17</v>
      </c>
      <c r="D62" s="4">
        <v>94.97</v>
      </c>
      <c r="E62" s="4">
        <v>105.99</v>
      </c>
      <c r="F62" s="4" t="s">
        <v>48</v>
      </c>
      <c r="G62" s="4" t="s">
        <v>2634</v>
      </c>
      <c r="H62" s="4" t="s">
        <v>1644</v>
      </c>
      <c r="I62" s="4" t="s">
        <v>29</v>
      </c>
      <c r="J62" s="4" t="s">
        <v>1991</v>
      </c>
      <c r="K62" s="4" t="s">
        <v>23</v>
      </c>
      <c r="L62" s="4" t="s">
        <v>2055</v>
      </c>
      <c r="M62" s="4" t="s">
        <v>1968</v>
      </c>
      <c r="N62" s="4" t="s">
        <v>1969</v>
      </c>
      <c r="O62" s="4" t="s">
        <v>2097</v>
      </c>
      <c r="P62" s="4" t="s">
        <v>2098</v>
      </c>
      <c r="Q62" s="11">
        <v>39661</v>
      </c>
      <c r="R62" s="11">
        <v>39915</v>
      </c>
      <c r="S62" s="11">
        <v>40445</v>
      </c>
      <c r="T62" s="11">
        <v>40445</v>
      </c>
      <c r="U62" s="1">
        <v>5839.54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</row>
    <row r="63" spans="1:27" outlineLevel="1" x14ac:dyDescent="0.2">
      <c r="A63" s="7" t="s">
        <v>1645</v>
      </c>
      <c r="B63" s="7" t="str">
        <f>B64</f>
        <v>A12 INSB und LSA Ibk Ost-Hall West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8">
        <f t="shared" ref="Q63:AA63" si="26">SUBTOTAL(9,Q64:Q64)</f>
        <v>39387</v>
      </c>
      <c r="R63" s="8">
        <f t="shared" si="26"/>
        <v>39581</v>
      </c>
      <c r="S63" s="8">
        <f t="shared" si="26"/>
        <v>39741</v>
      </c>
      <c r="T63" s="9">
        <f t="shared" si="26"/>
        <v>0</v>
      </c>
      <c r="U63" s="10">
        <f t="shared" si="26"/>
        <v>0</v>
      </c>
      <c r="V63" s="10">
        <f t="shared" si="26"/>
        <v>0</v>
      </c>
      <c r="W63" s="10">
        <f t="shared" si="26"/>
        <v>0</v>
      </c>
      <c r="X63" s="10">
        <f t="shared" si="26"/>
        <v>0</v>
      </c>
      <c r="Y63" s="10">
        <f t="shared" si="26"/>
        <v>0</v>
      </c>
      <c r="Z63" s="10">
        <f t="shared" si="26"/>
        <v>0</v>
      </c>
      <c r="AA63" s="10">
        <f t="shared" si="26"/>
        <v>0</v>
      </c>
    </row>
    <row r="64" spans="1:27" outlineLevel="2" x14ac:dyDescent="0.2">
      <c r="A64" s="4" t="s">
        <v>1647</v>
      </c>
      <c r="B64" s="4" t="s">
        <v>1648</v>
      </c>
      <c r="C64" s="4" t="s">
        <v>17</v>
      </c>
      <c r="D64" s="4">
        <v>70</v>
      </c>
      <c r="E64" s="4">
        <v>73.45</v>
      </c>
      <c r="F64" s="4" t="s">
        <v>26</v>
      </c>
      <c r="G64" s="4" t="s">
        <v>2635</v>
      </c>
      <c r="H64" s="4" t="s">
        <v>1649</v>
      </c>
      <c r="I64" s="4" t="s">
        <v>29</v>
      </c>
      <c r="J64" s="4" t="s">
        <v>1991</v>
      </c>
      <c r="K64" s="4" t="s">
        <v>23</v>
      </c>
      <c r="L64" s="4" t="s">
        <v>2052</v>
      </c>
      <c r="M64" s="4" t="s">
        <v>1968</v>
      </c>
      <c r="N64" s="4" t="s">
        <v>1969</v>
      </c>
      <c r="O64" s="4" t="s">
        <v>2033</v>
      </c>
      <c r="P64" s="4" t="s">
        <v>2034</v>
      </c>
      <c r="Q64" s="11">
        <v>39387</v>
      </c>
      <c r="R64" s="11">
        <v>39581</v>
      </c>
      <c r="S64" s="11">
        <v>39741</v>
      </c>
      <c r="T64" s="12" t="s">
        <v>1972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</row>
    <row r="65" spans="1:27" outlineLevel="1" x14ac:dyDescent="0.2">
      <c r="A65" s="7" t="s">
        <v>1650</v>
      </c>
      <c r="B65" s="7" t="str">
        <f>B66</f>
        <v>A12 INSB Vomp - Wattens I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8">
        <f t="shared" ref="Q65:AA65" si="27">SUBTOTAL(9,Q66:Q66)</f>
        <v>38901</v>
      </c>
      <c r="R65" s="8">
        <f t="shared" si="27"/>
        <v>39174</v>
      </c>
      <c r="S65" s="8">
        <f t="shared" si="27"/>
        <v>39380</v>
      </c>
      <c r="T65" s="9">
        <f t="shared" si="27"/>
        <v>0</v>
      </c>
      <c r="U65" s="10">
        <f t="shared" si="27"/>
        <v>0</v>
      </c>
      <c r="V65" s="10">
        <f t="shared" si="27"/>
        <v>0</v>
      </c>
      <c r="W65" s="10">
        <f t="shared" si="27"/>
        <v>0</v>
      </c>
      <c r="X65" s="10">
        <f t="shared" si="27"/>
        <v>0</v>
      </c>
      <c r="Y65" s="10">
        <f t="shared" si="27"/>
        <v>0</v>
      </c>
      <c r="Z65" s="10">
        <f t="shared" si="27"/>
        <v>0</v>
      </c>
      <c r="AA65" s="10">
        <f t="shared" si="27"/>
        <v>0</v>
      </c>
    </row>
    <row r="66" spans="1:27" outlineLevel="2" x14ac:dyDescent="0.2">
      <c r="A66" s="4" t="s">
        <v>1652</v>
      </c>
      <c r="B66" s="4" t="s">
        <v>1633</v>
      </c>
      <c r="C66" s="4" t="s">
        <v>17</v>
      </c>
      <c r="D66" s="4">
        <v>54.5</v>
      </c>
      <c r="E66" s="4">
        <v>60</v>
      </c>
      <c r="F66" s="4" t="s">
        <v>18</v>
      </c>
      <c r="G66" s="4" t="s">
        <v>2636</v>
      </c>
      <c r="H66" s="4" t="s">
        <v>1653</v>
      </c>
      <c r="I66" s="4" t="s">
        <v>29</v>
      </c>
      <c r="J66" s="4" t="s">
        <v>1991</v>
      </c>
      <c r="K66" s="4" t="s">
        <v>23</v>
      </c>
      <c r="L66" s="4" t="s">
        <v>2052</v>
      </c>
      <c r="M66" s="4" t="s">
        <v>1968</v>
      </c>
      <c r="N66" s="4" t="s">
        <v>1969</v>
      </c>
      <c r="O66" s="4" t="s">
        <v>2097</v>
      </c>
      <c r="P66" s="4" t="s">
        <v>2098</v>
      </c>
      <c r="Q66" s="11">
        <v>38901</v>
      </c>
      <c r="R66" s="11">
        <v>39174</v>
      </c>
      <c r="S66" s="11">
        <v>39380</v>
      </c>
      <c r="T66" s="12" t="s">
        <v>1972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</row>
    <row r="67" spans="1:27" outlineLevel="1" x14ac:dyDescent="0.2">
      <c r="A67" s="7" t="s">
        <v>1654</v>
      </c>
      <c r="B67" s="7" t="str">
        <f>B68</f>
        <v>A12 GEN Wattens - Volders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8">
        <f t="shared" ref="Q67:AA67" si="28">SUBTOTAL(9,Q68:Q69)</f>
        <v>81178</v>
      </c>
      <c r="R67" s="8">
        <f t="shared" si="28"/>
        <v>82030</v>
      </c>
      <c r="S67" s="8">
        <f t="shared" si="28"/>
        <v>82444</v>
      </c>
      <c r="T67" s="8">
        <f t="shared" si="28"/>
        <v>82444</v>
      </c>
      <c r="U67" s="10">
        <f t="shared" si="28"/>
        <v>11390.66</v>
      </c>
      <c r="V67" s="10">
        <f t="shared" si="28"/>
        <v>15733.58</v>
      </c>
      <c r="W67" s="10">
        <f t="shared" si="28"/>
        <v>8554.01</v>
      </c>
      <c r="X67" s="10">
        <f t="shared" si="28"/>
        <v>6234.22</v>
      </c>
      <c r="Y67" s="10">
        <f t="shared" si="28"/>
        <v>0</v>
      </c>
      <c r="Z67" s="10">
        <f t="shared" si="28"/>
        <v>0</v>
      </c>
      <c r="AA67" s="10">
        <f t="shared" si="28"/>
        <v>0</v>
      </c>
    </row>
    <row r="68" spans="1:27" outlineLevel="2" x14ac:dyDescent="0.2">
      <c r="A68" s="4" t="s">
        <v>1656</v>
      </c>
      <c r="B68" s="4" t="s">
        <v>1637</v>
      </c>
      <c r="C68" s="4" t="s">
        <v>17</v>
      </c>
      <c r="D68" s="4">
        <v>61</v>
      </c>
      <c r="E68" s="4">
        <v>65</v>
      </c>
      <c r="F68" s="4" t="s">
        <v>203</v>
      </c>
      <c r="G68" s="4" t="s">
        <v>2637</v>
      </c>
      <c r="H68" s="4" t="s">
        <v>1657</v>
      </c>
      <c r="I68" s="4" t="s">
        <v>31</v>
      </c>
      <c r="J68" s="4" t="s">
        <v>1991</v>
      </c>
      <c r="K68" s="4" t="s">
        <v>23</v>
      </c>
      <c r="L68" s="4" t="s">
        <v>2094</v>
      </c>
      <c r="M68" s="4" t="s">
        <v>1968</v>
      </c>
      <c r="N68" s="4" t="s">
        <v>1969</v>
      </c>
      <c r="O68" s="4" t="s">
        <v>1970</v>
      </c>
      <c r="P68" s="4" t="s">
        <v>1971</v>
      </c>
      <c r="Q68" s="11">
        <v>40634</v>
      </c>
      <c r="R68" s="11">
        <v>41015</v>
      </c>
      <c r="S68" s="11">
        <v>41222</v>
      </c>
      <c r="T68" s="11">
        <v>41222</v>
      </c>
      <c r="U68" s="1">
        <v>11266.91</v>
      </c>
      <c r="V68" s="1">
        <v>15569.58</v>
      </c>
      <c r="W68" s="1">
        <v>8530.01</v>
      </c>
      <c r="X68" s="1">
        <v>6078.37</v>
      </c>
      <c r="Y68" s="1">
        <v>0</v>
      </c>
      <c r="Z68" s="1">
        <v>0</v>
      </c>
      <c r="AA68" s="1">
        <v>0</v>
      </c>
    </row>
    <row r="69" spans="1:27" outlineLevel="2" x14ac:dyDescent="0.2">
      <c r="A69" s="4" t="s">
        <v>1656</v>
      </c>
      <c r="B69" s="4" t="s">
        <v>1637</v>
      </c>
      <c r="C69" s="4" t="s">
        <v>17</v>
      </c>
      <c r="D69" s="4">
        <v>61</v>
      </c>
      <c r="E69" s="4">
        <v>65</v>
      </c>
      <c r="F69" s="4" t="s">
        <v>48</v>
      </c>
      <c r="G69" s="4" t="s">
        <v>2638</v>
      </c>
      <c r="H69" s="4" t="s">
        <v>1658</v>
      </c>
      <c r="I69" s="4" t="s">
        <v>29</v>
      </c>
      <c r="J69" s="4" t="s">
        <v>1991</v>
      </c>
      <c r="K69" s="4" t="s">
        <v>23</v>
      </c>
      <c r="L69" s="4" t="s">
        <v>2094</v>
      </c>
      <c r="M69" s="4" t="s">
        <v>1968</v>
      </c>
      <c r="N69" s="4" t="s">
        <v>1969</v>
      </c>
      <c r="O69" s="4" t="s">
        <v>2097</v>
      </c>
      <c r="P69" s="4" t="s">
        <v>2098</v>
      </c>
      <c r="Q69" s="11">
        <v>40544</v>
      </c>
      <c r="R69" s="11">
        <v>41015</v>
      </c>
      <c r="S69" s="11">
        <v>41222</v>
      </c>
      <c r="T69" s="11">
        <v>41222</v>
      </c>
      <c r="U69" s="1">
        <v>123.75</v>
      </c>
      <c r="V69" s="1">
        <v>164</v>
      </c>
      <c r="W69" s="1">
        <v>24</v>
      </c>
      <c r="X69" s="1">
        <v>155.85</v>
      </c>
      <c r="Y69" s="1">
        <v>0</v>
      </c>
      <c r="Z69" s="1">
        <v>0</v>
      </c>
      <c r="AA69" s="1">
        <v>0</v>
      </c>
    </row>
    <row r="70" spans="1:27" outlineLevel="1" x14ac:dyDescent="0.2">
      <c r="A70" s="7" t="s">
        <v>1659</v>
      </c>
      <c r="B70" s="7" t="str">
        <f>B71</f>
        <v>A12 TUF Galerien Mötz: Erweiterung BuS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8">
        <f t="shared" ref="Q70:AA70" si="29">SUBTOTAL(9,Q71:Q72)</f>
        <v>82612</v>
      </c>
      <c r="R70" s="8">
        <f t="shared" si="29"/>
        <v>83488</v>
      </c>
      <c r="S70" s="8">
        <f t="shared" si="29"/>
        <v>83886</v>
      </c>
      <c r="T70" s="8">
        <f t="shared" si="29"/>
        <v>83937</v>
      </c>
      <c r="U70" s="10">
        <f t="shared" si="29"/>
        <v>527630.77</v>
      </c>
      <c r="V70" s="10">
        <f t="shared" si="29"/>
        <v>-54331.12</v>
      </c>
      <c r="W70" s="10">
        <f t="shared" si="29"/>
        <v>176</v>
      </c>
      <c r="X70" s="10">
        <f t="shared" si="29"/>
        <v>1257.5</v>
      </c>
      <c r="Y70" s="10">
        <f t="shared" si="29"/>
        <v>0</v>
      </c>
      <c r="Z70" s="10">
        <f t="shared" si="29"/>
        <v>0</v>
      </c>
      <c r="AA70" s="10">
        <f t="shared" si="29"/>
        <v>0</v>
      </c>
    </row>
    <row r="71" spans="1:27" outlineLevel="2" x14ac:dyDescent="0.2">
      <c r="A71" s="4" t="s">
        <v>1660</v>
      </c>
      <c r="B71" s="4" t="s">
        <v>1646</v>
      </c>
      <c r="C71" s="4" t="s">
        <v>17</v>
      </c>
      <c r="D71" s="4">
        <v>116.9</v>
      </c>
      <c r="E71" s="4">
        <v>120.4</v>
      </c>
      <c r="F71" s="4" t="s">
        <v>48</v>
      </c>
      <c r="G71" s="4" t="s">
        <v>2639</v>
      </c>
      <c r="H71" s="4" t="s">
        <v>1661</v>
      </c>
      <c r="I71" s="4" t="s">
        <v>29</v>
      </c>
      <c r="J71" s="4" t="s">
        <v>2005</v>
      </c>
      <c r="K71" s="4" t="s">
        <v>23</v>
      </c>
      <c r="L71" s="4" t="s">
        <v>2043</v>
      </c>
      <c r="M71" s="4" t="s">
        <v>1968</v>
      </c>
      <c r="N71" s="4" t="s">
        <v>1969</v>
      </c>
      <c r="O71" s="4" t="s">
        <v>2040</v>
      </c>
      <c r="P71" s="4" t="s">
        <v>2041</v>
      </c>
      <c r="Q71" s="11">
        <v>41306</v>
      </c>
      <c r="R71" s="11">
        <v>41744</v>
      </c>
      <c r="S71" s="11">
        <v>41943</v>
      </c>
      <c r="T71" s="11">
        <v>41988</v>
      </c>
      <c r="U71" s="1">
        <v>35808.21</v>
      </c>
      <c r="V71" s="1">
        <v>348.21</v>
      </c>
      <c r="W71" s="1">
        <v>0</v>
      </c>
      <c r="X71" s="1">
        <v>49</v>
      </c>
      <c r="Y71" s="1">
        <v>0</v>
      </c>
      <c r="Z71" s="1">
        <v>0</v>
      </c>
      <c r="AA71" s="1">
        <v>0</v>
      </c>
    </row>
    <row r="72" spans="1:27" outlineLevel="2" x14ac:dyDescent="0.2">
      <c r="A72" s="4" t="s">
        <v>1660</v>
      </c>
      <c r="B72" s="4" t="s">
        <v>1646</v>
      </c>
      <c r="C72" s="4" t="s">
        <v>17</v>
      </c>
      <c r="D72" s="4">
        <v>116.9</v>
      </c>
      <c r="E72" s="4">
        <v>120.4</v>
      </c>
      <c r="F72" s="4" t="s">
        <v>48</v>
      </c>
      <c r="G72" s="4" t="s">
        <v>2640</v>
      </c>
      <c r="H72" s="4" t="s">
        <v>1662</v>
      </c>
      <c r="I72" s="4" t="s">
        <v>31</v>
      </c>
      <c r="J72" s="4" t="s">
        <v>2005</v>
      </c>
      <c r="K72" s="4" t="s">
        <v>23</v>
      </c>
      <c r="L72" s="4" t="s">
        <v>2043</v>
      </c>
      <c r="M72" s="4" t="s">
        <v>1968</v>
      </c>
      <c r="N72" s="4" t="s">
        <v>1969</v>
      </c>
      <c r="O72" s="4" t="s">
        <v>2040</v>
      </c>
      <c r="P72" s="4" t="s">
        <v>2041</v>
      </c>
      <c r="Q72" s="11">
        <v>41306</v>
      </c>
      <c r="R72" s="11">
        <v>41744</v>
      </c>
      <c r="S72" s="11">
        <v>41943</v>
      </c>
      <c r="T72" s="11">
        <v>41949</v>
      </c>
      <c r="U72" s="1">
        <v>491822.56</v>
      </c>
      <c r="V72" s="1">
        <v>-54679.33</v>
      </c>
      <c r="W72" s="1">
        <v>176</v>
      </c>
      <c r="X72" s="1">
        <v>1208.5</v>
      </c>
      <c r="Y72" s="1">
        <v>0</v>
      </c>
      <c r="Z72" s="1">
        <v>0</v>
      </c>
      <c r="AA72" s="1">
        <v>0</v>
      </c>
    </row>
    <row r="73" spans="1:27" outlineLevel="1" x14ac:dyDescent="0.2">
      <c r="A73" s="7" t="s">
        <v>1663</v>
      </c>
      <c r="B73" s="7" t="str">
        <f>B74</f>
        <v>A12 TUF LandeckerTu. Aust Leittechnik+NW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8">
        <f t="shared" ref="Q73:AA73" si="30">SUBTOTAL(9,Q74:Q74)</f>
        <v>40483</v>
      </c>
      <c r="R73" s="8">
        <f t="shared" si="30"/>
        <v>41022</v>
      </c>
      <c r="S73" s="8">
        <f t="shared" si="30"/>
        <v>41107</v>
      </c>
      <c r="T73" s="8">
        <f t="shared" si="30"/>
        <v>41123</v>
      </c>
      <c r="U73" s="10">
        <f t="shared" si="30"/>
        <v>-1210.01</v>
      </c>
      <c r="V73" s="10">
        <f t="shared" si="30"/>
        <v>41</v>
      </c>
      <c r="W73" s="10">
        <f t="shared" si="30"/>
        <v>1664.85</v>
      </c>
      <c r="X73" s="10">
        <f t="shared" si="30"/>
        <v>0</v>
      </c>
      <c r="Y73" s="10">
        <f t="shared" si="30"/>
        <v>0</v>
      </c>
      <c r="Z73" s="10">
        <f t="shared" si="30"/>
        <v>0</v>
      </c>
      <c r="AA73" s="10">
        <f t="shared" si="30"/>
        <v>0</v>
      </c>
    </row>
    <row r="74" spans="1:27" outlineLevel="2" x14ac:dyDescent="0.2">
      <c r="A74" s="4" t="s">
        <v>1665</v>
      </c>
      <c r="B74" s="4" t="s">
        <v>1651</v>
      </c>
      <c r="C74" s="4" t="s">
        <v>283</v>
      </c>
      <c r="D74" s="4">
        <v>0.47899999999999998</v>
      </c>
      <c r="E74" s="4">
        <v>7.4240000000000004</v>
      </c>
      <c r="F74" s="4" t="s">
        <v>48</v>
      </c>
      <c r="G74" s="4" t="s">
        <v>2641</v>
      </c>
      <c r="H74" s="4" t="s">
        <v>1666</v>
      </c>
      <c r="I74" s="4" t="s">
        <v>29</v>
      </c>
      <c r="J74" s="4" t="s">
        <v>2005</v>
      </c>
      <c r="K74" s="4" t="s">
        <v>23</v>
      </c>
      <c r="L74" s="4" t="s">
        <v>2023</v>
      </c>
      <c r="M74" s="4" t="s">
        <v>1968</v>
      </c>
      <c r="N74" s="4" t="s">
        <v>1969</v>
      </c>
      <c r="O74" s="4" t="s">
        <v>2040</v>
      </c>
      <c r="P74" s="4" t="s">
        <v>2041</v>
      </c>
      <c r="Q74" s="11">
        <v>40483</v>
      </c>
      <c r="R74" s="11">
        <v>41022</v>
      </c>
      <c r="S74" s="11">
        <v>41107</v>
      </c>
      <c r="T74" s="11">
        <v>41123</v>
      </c>
      <c r="U74" s="1">
        <v>-1210.01</v>
      </c>
      <c r="V74" s="1">
        <v>41</v>
      </c>
      <c r="W74" s="1">
        <v>1664.85</v>
      </c>
      <c r="X74" s="1">
        <v>0</v>
      </c>
      <c r="Y74" s="1">
        <v>0</v>
      </c>
      <c r="Z74" s="1">
        <v>0</v>
      </c>
      <c r="AA74" s="1">
        <v>0</v>
      </c>
    </row>
    <row r="75" spans="1:27" outlineLevel="1" x14ac:dyDescent="0.2">
      <c r="A75" s="7" t="s">
        <v>1667</v>
      </c>
      <c r="B75" s="7" t="str">
        <f>B76</f>
        <v>A12 SAB+STSG Tu. Mils FRW+Sanierung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8">
        <f t="shared" ref="Q75:AA75" si="31">SUBTOTAL(9,Q76:Q77)</f>
        <v>84738</v>
      </c>
      <c r="R75" s="8">
        <f t="shared" si="31"/>
        <v>85880</v>
      </c>
      <c r="S75" s="8">
        <f t="shared" si="31"/>
        <v>87618</v>
      </c>
      <c r="T75" s="8">
        <f t="shared" si="31"/>
        <v>87618</v>
      </c>
      <c r="U75" s="10">
        <f t="shared" si="31"/>
        <v>24819.42</v>
      </c>
      <c r="V75" s="10">
        <f t="shared" si="31"/>
        <v>398037.52999999997</v>
      </c>
      <c r="W75" s="10">
        <f t="shared" si="31"/>
        <v>4420683.21</v>
      </c>
      <c r="X75" s="10">
        <f t="shared" si="31"/>
        <v>13423918.75</v>
      </c>
      <c r="Y75" s="10">
        <f t="shared" si="31"/>
        <v>2819649.5300000003</v>
      </c>
      <c r="Z75" s="10">
        <f t="shared" si="31"/>
        <v>93636.35</v>
      </c>
      <c r="AA75" s="10">
        <f t="shared" si="31"/>
        <v>129.18</v>
      </c>
    </row>
    <row r="76" spans="1:27" outlineLevel="2" x14ac:dyDescent="0.2">
      <c r="A76" s="4" t="s">
        <v>1669</v>
      </c>
      <c r="B76" s="4" t="s">
        <v>1655</v>
      </c>
      <c r="C76" s="4" t="s">
        <v>17</v>
      </c>
      <c r="D76" s="4">
        <v>136.5</v>
      </c>
      <c r="E76" s="4">
        <v>138.4</v>
      </c>
      <c r="F76" s="4" t="s">
        <v>48</v>
      </c>
      <c r="G76" s="4" t="s">
        <v>2642</v>
      </c>
      <c r="H76" s="4" t="s">
        <v>1670</v>
      </c>
      <c r="I76" s="4" t="s">
        <v>29</v>
      </c>
      <c r="J76" s="4" t="s">
        <v>1991</v>
      </c>
      <c r="K76" s="4" t="s">
        <v>23</v>
      </c>
      <c r="L76" s="4" t="s">
        <v>2055</v>
      </c>
      <c r="M76" s="4" t="s">
        <v>1968</v>
      </c>
      <c r="N76" s="4" t="s">
        <v>1969</v>
      </c>
      <c r="O76" s="4" t="s">
        <v>1985</v>
      </c>
      <c r="P76" s="4" t="s">
        <v>1986</v>
      </c>
      <c r="Q76" s="11">
        <v>42552</v>
      </c>
      <c r="R76" s="11">
        <v>42940</v>
      </c>
      <c r="S76" s="11">
        <v>43809</v>
      </c>
      <c r="T76" s="11">
        <v>43809</v>
      </c>
      <c r="U76" s="1">
        <v>18337.14</v>
      </c>
      <c r="V76" s="1">
        <v>333750.15999999997</v>
      </c>
      <c r="W76" s="1">
        <v>2061580.22</v>
      </c>
      <c r="X76" s="1">
        <v>8008141.6900000004</v>
      </c>
      <c r="Y76" s="1">
        <v>2506524.87</v>
      </c>
      <c r="Z76" s="1">
        <v>149548.01</v>
      </c>
      <c r="AA76" s="1">
        <v>14.88</v>
      </c>
    </row>
    <row r="77" spans="1:27" outlineLevel="2" x14ac:dyDescent="0.2">
      <c r="A77" s="4" t="s">
        <v>1669</v>
      </c>
      <c r="B77" s="4" t="s">
        <v>1655</v>
      </c>
      <c r="C77" s="4" t="s">
        <v>17</v>
      </c>
      <c r="D77" s="4">
        <v>136.69999999999999</v>
      </c>
      <c r="E77" s="4">
        <v>138.49600000000001</v>
      </c>
      <c r="F77" s="4" t="s">
        <v>48</v>
      </c>
      <c r="G77" s="4" t="s">
        <v>2643</v>
      </c>
      <c r="H77" s="4" t="s">
        <v>1671</v>
      </c>
      <c r="I77" s="4" t="s">
        <v>31</v>
      </c>
      <c r="J77" s="4" t="s">
        <v>1991</v>
      </c>
      <c r="K77" s="4" t="s">
        <v>23</v>
      </c>
      <c r="L77" s="4" t="s">
        <v>2055</v>
      </c>
      <c r="M77" s="4" t="s">
        <v>1968</v>
      </c>
      <c r="N77" s="4" t="s">
        <v>1969</v>
      </c>
      <c r="O77" s="4" t="s">
        <v>1985</v>
      </c>
      <c r="P77" s="4" t="s">
        <v>1986</v>
      </c>
      <c r="Q77" s="11">
        <v>42186</v>
      </c>
      <c r="R77" s="11">
        <v>42940</v>
      </c>
      <c r="S77" s="11">
        <v>43809</v>
      </c>
      <c r="T77" s="11">
        <v>43809</v>
      </c>
      <c r="U77" s="1">
        <v>6482.28</v>
      </c>
      <c r="V77" s="1">
        <v>64287.37</v>
      </c>
      <c r="W77" s="1">
        <v>2359102.9900000002</v>
      </c>
      <c r="X77" s="1">
        <v>5415777.0599999996</v>
      </c>
      <c r="Y77" s="1">
        <v>313124.65999999997</v>
      </c>
      <c r="Z77" s="1">
        <v>-55911.66</v>
      </c>
      <c r="AA77" s="1">
        <v>114.3</v>
      </c>
    </row>
    <row r="78" spans="1:27" outlineLevel="1" x14ac:dyDescent="0.2">
      <c r="A78" s="7" t="s">
        <v>1672</v>
      </c>
      <c r="B78" s="7" t="str">
        <f>B79</f>
        <v>A12 TUF Roppener Tunnel 1.Röhre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8">
        <f t="shared" ref="Q78:AA78" si="32">SUBTOTAL(9,Q79:Q79)</f>
        <v>37235</v>
      </c>
      <c r="R78" s="8">
        <f t="shared" si="32"/>
        <v>40081</v>
      </c>
      <c r="S78" s="8">
        <f t="shared" si="32"/>
        <v>40529</v>
      </c>
      <c r="T78" s="8">
        <f t="shared" si="32"/>
        <v>40529</v>
      </c>
      <c r="U78" s="10">
        <f t="shared" si="32"/>
        <v>0</v>
      </c>
      <c r="V78" s="10">
        <f t="shared" si="32"/>
        <v>0</v>
      </c>
      <c r="W78" s="10">
        <f t="shared" si="32"/>
        <v>0</v>
      </c>
      <c r="X78" s="10">
        <f t="shared" si="32"/>
        <v>0</v>
      </c>
      <c r="Y78" s="10">
        <f t="shared" si="32"/>
        <v>0</v>
      </c>
      <c r="Z78" s="10">
        <f t="shared" si="32"/>
        <v>0</v>
      </c>
      <c r="AA78" s="10">
        <f t="shared" si="32"/>
        <v>0</v>
      </c>
    </row>
    <row r="79" spans="1:27" outlineLevel="2" x14ac:dyDescent="0.2">
      <c r="A79" s="4" t="s">
        <v>1674</v>
      </c>
      <c r="B79" s="4" t="s">
        <v>1626</v>
      </c>
      <c r="C79" s="4" t="s">
        <v>17</v>
      </c>
      <c r="D79" s="4">
        <v>126.1</v>
      </c>
      <c r="E79" s="4">
        <v>131.19999999999999</v>
      </c>
      <c r="F79" s="4" t="s">
        <v>92</v>
      </c>
      <c r="G79" s="4" t="s">
        <v>2644</v>
      </c>
      <c r="H79" s="4" t="s">
        <v>1675</v>
      </c>
      <c r="I79" s="4" t="s">
        <v>29</v>
      </c>
      <c r="J79" s="4" t="s">
        <v>1991</v>
      </c>
      <c r="K79" s="4" t="s">
        <v>23</v>
      </c>
      <c r="L79" s="4" t="s">
        <v>2021</v>
      </c>
      <c r="M79" s="4" t="s">
        <v>2645</v>
      </c>
      <c r="N79" s="4" t="s">
        <v>2646</v>
      </c>
      <c r="O79" s="4" t="s">
        <v>2647</v>
      </c>
      <c r="P79" s="4" t="s">
        <v>2648</v>
      </c>
      <c r="Q79" s="11">
        <v>37235</v>
      </c>
      <c r="R79" s="11">
        <v>40081</v>
      </c>
      <c r="S79" s="11">
        <v>40529</v>
      </c>
      <c r="T79" s="11">
        <v>40529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</row>
    <row r="80" spans="1:27" outlineLevel="1" x14ac:dyDescent="0.2">
      <c r="A80" s="7" t="s">
        <v>1676</v>
      </c>
      <c r="B80" s="7" t="str">
        <f>B81</f>
        <v>A12 INTU Galerie Fallender Bach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8">
        <f t="shared" ref="Q80:AA80" si="33">SUBTOTAL(9,Q81:Q81)</f>
        <v>41456</v>
      </c>
      <c r="R80" s="8">
        <f t="shared" si="33"/>
        <v>41433</v>
      </c>
      <c r="S80" s="8">
        <f t="shared" si="33"/>
        <v>41820</v>
      </c>
      <c r="T80" s="9">
        <f t="shared" si="33"/>
        <v>0</v>
      </c>
      <c r="U80" s="10">
        <f t="shared" si="33"/>
        <v>219677.87</v>
      </c>
      <c r="V80" s="10">
        <f t="shared" si="33"/>
        <v>-10996.34</v>
      </c>
      <c r="W80" s="10">
        <f t="shared" si="33"/>
        <v>13411.97</v>
      </c>
      <c r="X80" s="10">
        <f t="shared" si="33"/>
        <v>1042.2</v>
      </c>
      <c r="Y80" s="10">
        <f t="shared" si="33"/>
        <v>4471.2</v>
      </c>
      <c r="Z80" s="10">
        <f t="shared" si="33"/>
        <v>0</v>
      </c>
      <c r="AA80" s="10">
        <f t="shared" si="33"/>
        <v>0</v>
      </c>
    </row>
    <row r="81" spans="1:27" outlineLevel="2" x14ac:dyDescent="0.2">
      <c r="A81" s="4" t="s">
        <v>1678</v>
      </c>
      <c r="B81" s="4" t="s">
        <v>1679</v>
      </c>
      <c r="C81" s="4" t="s">
        <v>17</v>
      </c>
      <c r="D81" s="4">
        <v>139.34</v>
      </c>
      <c r="E81" s="4">
        <v>139.54</v>
      </c>
      <c r="F81" s="4" t="s">
        <v>48</v>
      </c>
      <c r="G81" s="4" t="s">
        <v>2649</v>
      </c>
      <c r="H81" s="4" t="s">
        <v>1680</v>
      </c>
      <c r="I81" s="4" t="s">
        <v>29</v>
      </c>
      <c r="J81" s="4" t="s">
        <v>1991</v>
      </c>
      <c r="K81" s="4" t="s">
        <v>23</v>
      </c>
      <c r="L81" s="4" t="s">
        <v>2055</v>
      </c>
      <c r="M81" s="4" t="s">
        <v>1968</v>
      </c>
      <c r="N81" s="4" t="s">
        <v>1969</v>
      </c>
      <c r="O81" s="4" t="s">
        <v>1985</v>
      </c>
      <c r="P81" s="4" t="s">
        <v>1986</v>
      </c>
      <c r="Q81" s="11">
        <v>41456</v>
      </c>
      <c r="R81" s="11">
        <v>41433</v>
      </c>
      <c r="S81" s="11">
        <v>41820</v>
      </c>
      <c r="T81" s="12" t="s">
        <v>1972</v>
      </c>
      <c r="U81" s="1">
        <v>219677.87</v>
      </c>
      <c r="V81" s="1">
        <v>-10996.34</v>
      </c>
      <c r="W81" s="1">
        <v>13411.97</v>
      </c>
      <c r="X81" s="1">
        <v>1042.2</v>
      </c>
      <c r="Y81" s="1">
        <v>4471.2</v>
      </c>
      <c r="Z81" s="1">
        <v>0</v>
      </c>
      <c r="AA81" s="1">
        <v>0</v>
      </c>
    </row>
    <row r="82" spans="1:27" outlineLevel="1" x14ac:dyDescent="0.2">
      <c r="A82" s="7" t="s">
        <v>1681</v>
      </c>
      <c r="B82" s="7" t="str">
        <f>B83</f>
        <v>A12 INT Tunnel MÖ7-MÖ10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8">
        <f t="shared" ref="Q82:AA82" si="34">SUBTOTAL(9,Q83:Q83)</f>
        <v>41344</v>
      </c>
      <c r="R82" s="8">
        <f t="shared" si="34"/>
        <v>41729</v>
      </c>
      <c r="S82" s="8">
        <f t="shared" si="34"/>
        <v>41971</v>
      </c>
      <c r="T82" s="9">
        <f t="shared" si="34"/>
        <v>0</v>
      </c>
      <c r="U82" s="10">
        <f t="shared" si="34"/>
        <v>-82143.570000000007</v>
      </c>
      <c r="V82" s="10">
        <f t="shared" si="34"/>
        <v>178805</v>
      </c>
      <c r="W82" s="10">
        <f t="shared" si="34"/>
        <v>0</v>
      </c>
      <c r="X82" s="10">
        <f t="shared" si="34"/>
        <v>20208.240000000002</v>
      </c>
      <c r="Y82" s="10">
        <f t="shared" si="34"/>
        <v>0</v>
      </c>
      <c r="Z82" s="10">
        <f t="shared" si="34"/>
        <v>0</v>
      </c>
      <c r="AA82" s="10">
        <f t="shared" si="34"/>
        <v>0</v>
      </c>
    </row>
    <row r="83" spans="1:27" outlineLevel="2" x14ac:dyDescent="0.2">
      <c r="A83" s="4" t="s">
        <v>1682</v>
      </c>
      <c r="B83" s="4" t="s">
        <v>1683</v>
      </c>
      <c r="C83" s="4" t="s">
        <v>17</v>
      </c>
      <c r="D83" s="4">
        <v>116.93300000000001</v>
      </c>
      <c r="E83" s="4">
        <v>120.36499999999999</v>
      </c>
      <c r="F83" s="4" t="s">
        <v>48</v>
      </c>
      <c r="G83" s="4" t="s">
        <v>2650</v>
      </c>
      <c r="H83" s="4" t="s">
        <v>1684</v>
      </c>
      <c r="I83" s="4" t="s">
        <v>29</v>
      </c>
      <c r="J83" s="4" t="s">
        <v>1991</v>
      </c>
      <c r="K83" s="4" t="s">
        <v>23</v>
      </c>
      <c r="L83" s="4" t="s">
        <v>2055</v>
      </c>
      <c r="M83" s="4" t="s">
        <v>1968</v>
      </c>
      <c r="N83" s="4" t="s">
        <v>1969</v>
      </c>
      <c r="O83" s="4" t="s">
        <v>1985</v>
      </c>
      <c r="P83" s="4" t="s">
        <v>1986</v>
      </c>
      <c r="Q83" s="11">
        <v>41344</v>
      </c>
      <c r="R83" s="11">
        <v>41729</v>
      </c>
      <c r="S83" s="11">
        <v>41971</v>
      </c>
      <c r="T83" s="12" t="s">
        <v>1972</v>
      </c>
      <c r="U83" s="1">
        <v>-82143.570000000007</v>
      </c>
      <c r="V83" s="1">
        <v>178805</v>
      </c>
      <c r="W83" s="1">
        <v>0</v>
      </c>
      <c r="X83" s="1">
        <v>20208.240000000002</v>
      </c>
      <c r="Y83" s="1">
        <v>0</v>
      </c>
      <c r="Z83" s="1">
        <v>0</v>
      </c>
      <c r="AA83" s="1">
        <v>0</v>
      </c>
    </row>
    <row r="84" spans="1:27" outlineLevel="1" x14ac:dyDescent="0.2">
      <c r="A84" s="7" t="s">
        <v>1685</v>
      </c>
      <c r="B84" s="7" t="str">
        <f>B85</f>
        <v>A12 TUF Wilten Sanierung Bau+EE+STSG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8">
        <f t="shared" ref="Q84:AA84" si="35">SUBTOTAL(9,Q85:Q86)</f>
        <v>83640</v>
      </c>
      <c r="R84" s="8">
        <f t="shared" si="35"/>
        <v>85136</v>
      </c>
      <c r="S84" s="8">
        <f t="shared" si="35"/>
        <v>85888</v>
      </c>
      <c r="T84" s="8">
        <f t="shared" si="35"/>
        <v>85888</v>
      </c>
      <c r="U84" s="10">
        <f t="shared" si="35"/>
        <v>273946.86</v>
      </c>
      <c r="V84" s="10">
        <f t="shared" si="35"/>
        <v>6920013.3700000001</v>
      </c>
      <c r="W84" s="10">
        <f t="shared" si="35"/>
        <v>6933287.4900000002</v>
      </c>
      <c r="X84" s="10">
        <f t="shared" si="35"/>
        <v>592529.75</v>
      </c>
      <c r="Y84" s="10">
        <f t="shared" si="35"/>
        <v>65215.799999999996</v>
      </c>
      <c r="Z84" s="10">
        <f t="shared" si="35"/>
        <v>-372483.57999999996</v>
      </c>
      <c r="AA84" s="10">
        <f t="shared" si="35"/>
        <v>-97063.33</v>
      </c>
    </row>
    <row r="85" spans="1:27" outlineLevel="2" x14ac:dyDescent="0.2">
      <c r="A85" s="4" t="s">
        <v>1686</v>
      </c>
      <c r="B85" s="4" t="s">
        <v>1687</v>
      </c>
      <c r="C85" s="4" t="s">
        <v>17</v>
      </c>
      <c r="D85" s="4">
        <v>76.234999999999999</v>
      </c>
      <c r="E85" s="4">
        <v>76.763999999999996</v>
      </c>
      <c r="F85" s="4" t="s">
        <v>48</v>
      </c>
      <c r="G85" s="4" t="s">
        <v>2651</v>
      </c>
      <c r="H85" s="4" t="s">
        <v>1688</v>
      </c>
      <c r="I85" s="4" t="s">
        <v>31</v>
      </c>
      <c r="J85" s="4" t="s">
        <v>1991</v>
      </c>
      <c r="K85" s="4" t="s">
        <v>23</v>
      </c>
      <c r="L85" s="4" t="s">
        <v>2055</v>
      </c>
      <c r="M85" s="4" t="s">
        <v>1968</v>
      </c>
      <c r="N85" s="4" t="s">
        <v>1969</v>
      </c>
      <c r="O85" s="4" t="s">
        <v>1985</v>
      </c>
      <c r="P85" s="4" t="s">
        <v>1986</v>
      </c>
      <c r="Q85" s="11">
        <v>41820</v>
      </c>
      <c r="R85" s="11">
        <v>42568</v>
      </c>
      <c r="S85" s="11">
        <v>42944</v>
      </c>
      <c r="T85" s="11">
        <v>42944</v>
      </c>
      <c r="U85" s="1">
        <v>102844.41</v>
      </c>
      <c r="V85" s="1">
        <v>938276.62</v>
      </c>
      <c r="W85" s="1">
        <v>-169759.09</v>
      </c>
      <c r="X85" s="1">
        <v>229450.19</v>
      </c>
      <c r="Y85" s="1">
        <v>21195.85</v>
      </c>
      <c r="Z85" s="1">
        <v>-398504.55</v>
      </c>
      <c r="AA85" s="1">
        <v>0</v>
      </c>
    </row>
    <row r="86" spans="1:27" outlineLevel="2" x14ac:dyDescent="0.2">
      <c r="A86" s="4" t="s">
        <v>1686</v>
      </c>
      <c r="B86" s="4" t="s">
        <v>1687</v>
      </c>
      <c r="C86" s="4" t="s">
        <v>17</v>
      </c>
      <c r="D86" s="4">
        <v>76.234999999999999</v>
      </c>
      <c r="E86" s="4">
        <v>76.763999999999996</v>
      </c>
      <c r="F86" s="4" t="s">
        <v>48</v>
      </c>
      <c r="G86" s="4" t="s">
        <v>2652</v>
      </c>
      <c r="H86" s="4" t="s">
        <v>1689</v>
      </c>
      <c r="I86" s="4" t="s">
        <v>29</v>
      </c>
      <c r="J86" s="4" t="s">
        <v>1991</v>
      </c>
      <c r="K86" s="4" t="s">
        <v>23</v>
      </c>
      <c r="L86" s="4" t="s">
        <v>2055</v>
      </c>
      <c r="M86" s="4" t="s">
        <v>1968</v>
      </c>
      <c r="N86" s="4" t="s">
        <v>1969</v>
      </c>
      <c r="O86" s="4" t="s">
        <v>2040</v>
      </c>
      <c r="P86" s="4" t="s">
        <v>2041</v>
      </c>
      <c r="Q86" s="11">
        <v>41820</v>
      </c>
      <c r="R86" s="11">
        <v>42568</v>
      </c>
      <c r="S86" s="11">
        <v>42944</v>
      </c>
      <c r="T86" s="11">
        <v>42944</v>
      </c>
      <c r="U86" s="1">
        <v>171102.45</v>
      </c>
      <c r="V86" s="1">
        <v>5981736.75</v>
      </c>
      <c r="W86" s="1">
        <v>7103046.5800000001</v>
      </c>
      <c r="X86" s="1">
        <v>363079.56</v>
      </c>
      <c r="Y86" s="1">
        <v>44019.95</v>
      </c>
      <c r="Z86" s="1">
        <v>26020.97</v>
      </c>
      <c r="AA86" s="1">
        <v>-97063.33</v>
      </c>
    </row>
    <row r="87" spans="1:27" outlineLevel="1" x14ac:dyDescent="0.2">
      <c r="A87" s="7" t="s">
        <v>1690</v>
      </c>
      <c r="B87" s="7" t="str">
        <f>B88</f>
        <v>A12 K18 Randbalkensanierung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8">
        <f t="shared" ref="Q87:AA87" si="36">SUBTOTAL(9,Q88:Q88)</f>
        <v>39417</v>
      </c>
      <c r="R87" s="8">
        <f t="shared" si="36"/>
        <v>39700</v>
      </c>
      <c r="S87" s="8">
        <f t="shared" si="36"/>
        <v>39762</v>
      </c>
      <c r="T87" s="9">
        <f t="shared" si="36"/>
        <v>0</v>
      </c>
      <c r="U87" s="10">
        <f t="shared" si="36"/>
        <v>0</v>
      </c>
      <c r="V87" s="10">
        <f t="shared" si="36"/>
        <v>0</v>
      </c>
      <c r="W87" s="10">
        <f t="shared" si="36"/>
        <v>0</v>
      </c>
      <c r="X87" s="10">
        <f t="shared" si="36"/>
        <v>0</v>
      </c>
      <c r="Y87" s="10">
        <f t="shared" si="36"/>
        <v>0</v>
      </c>
      <c r="Z87" s="10">
        <f t="shared" si="36"/>
        <v>0</v>
      </c>
      <c r="AA87" s="10">
        <f t="shared" si="36"/>
        <v>0</v>
      </c>
    </row>
    <row r="88" spans="1:27" outlineLevel="2" x14ac:dyDescent="0.2">
      <c r="A88" s="4" t="s">
        <v>1691</v>
      </c>
      <c r="B88" s="4" t="s">
        <v>1692</v>
      </c>
      <c r="C88" s="4" t="s">
        <v>17</v>
      </c>
      <c r="D88" s="4">
        <v>14.4</v>
      </c>
      <c r="E88" s="4">
        <v>14.4</v>
      </c>
      <c r="F88" s="4" t="s">
        <v>26</v>
      </c>
      <c r="G88" s="4" t="s">
        <v>2653</v>
      </c>
      <c r="H88" s="4" t="s">
        <v>1692</v>
      </c>
      <c r="I88" s="4" t="s">
        <v>29</v>
      </c>
      <c r="J88" s="4" t="s">
        <v>19</v>
      </c>
      <c r="K88" s="4" t="s">
        <v>23</v>
      </c>
      <c r="L88" s="4" t="s">
        <v>2272</v>
      </c>
      <c r="M88" s="4" t="s">
        <v>1968</v>
      </c>
      <c r="N88" s="4" t="s">
        <v>1969</v>
      </c>
      <c r="O88" s="4" t="s">
        <v>2104</v>
      </c>
      <c r="P88" s="4" t="s">
        <v>2105</v>
      </c>
      <c r="Q88" s="11">
        <v>39417</v>
      </c>
      <c r="R88" s="11">
        <v>39700</v>
      </c>
      <c r="S88" s="11">
        <v>39762</v>
      </c>
      <c r="T88" s="12" t="s">
        <v>1972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</row>
    <row r="89" spans="1:27" outlineLevel="1" x14ac:dyDescent="0.2">
      <c r="A89" s="7" t="s">
        <v>1693</v>
      </c>
      <c r="B89" s="7" t="str">
        <f>B90</f>
        <v>A12 LSA +San. Stans Ost u West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8">
        <f t="shared" ref="Q89:AA89" si="37">SUBTOTAL(9,Q90:Q92)</f>
        <v>119349</v>
      </c>
      <c r="R89" s="8">
        <f t="shared" si="37"/>
        <v>119916</v>
      </c>
      <c r="S89" s="8">
        <f t="shared" si="37"/>
        <v>120132</v>
      </c>
      <c r="T89" s="8">
        <f t="shared" si="37"/>
        <v>120132</v>
      </c>
      <c r="U89" s="10">
        <f t="shared" si="37"/>
        <v>0</v>
      </c>
      <c r="V89" s="10">
        <f t="shared" si="37"/>
        <v>0</v>
      </c>
      <c r="W89" s="10">
        <f t="shared" si="37"/>
        <v>0</v>
      </c>
      <c r="X89" s="10">
        <f t="shared" si="37"/>
        <v>0</v>
      </c>
      <c r="Y89" s="10">
        <f t="shared" si="37"/>
        <v>0</v>
      </c>
      <c r="Z89" s="10">
        <f t="shared" si="37"/>
        <v>0</v>
      </c>
      <c r="AA89" s="10">
        <f t="shared" si="37"/>
        <v>0</v>
      </c>
    </row>
    <row r="90" spans="1:27" outlineLevel="2" x14ac:dyDescent="0.2">
      <c r="A90" s="4" t="s">
        <v>1694</v>
      </c>
      <c r="B90" s="4" t="s">
        <v>1664</v>
      </c>
      <c r="C90" s="4" t="s">
        <v>17</v>
      </c>
      <c r="D90" s="4">
        <v>46.57</v>
      </c>
      <c r="E90" s="4">
        <v>49</v>
      </c>
      <c r="F90" s="4" t="s">
        <v>92</v>
      </c>
      <c r="G90" s="4" t="s">
        <v>2654</v>
      </c>
      <c r="H90" s="4" t="s">
        <v>1695</v>
      </c>
      <c r="I90" s="4" t="s">
        <v>31</v>
      </c>
      <c r="J90" s="4" t="s">
        <v>1991</v>
      </c>
      <c r="K90" s="4" t="s">
        <v>23</v>
      </c>
      <c r="L90" s="4" t="s">
        <v>2052</v>
      </c>
      <c r="M90" s="4" t="s">
        <v>2089</v>
      </c>
      <c r="N90" s="4" t="s">
        <v>2090</v>
      </c>
      <c r="O90" s="4" t="s">
        <v>2091</v>
      </c>
      <c r="P90" s="4" t="s">
        <v>2092</v>
      </c>
      <c r="Q90" s="11">
        <v>39783</v>
      </c>
      <c r="R90" s="11">
        <v>39972</v>
      </c>
      <c r="S90" s="11">
        <v>40044</v>
      </c>
      <c r="T90" s="11">
        <v>40044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</row>
    <row r="91" spans="1:27" outlineLevel="2" x14ac:dyDescent="0.2">
      <c r="A91" s="4" t="s">
        <v>1694</v>
      </c>
      <c r="B91" s="4" t="s">
        <v>1664</v>
      </c>
      <c r="C91" s="4" t="s">
        <v>17</v>
      </c>
      <c r="D91" s="4">
        <v>46.57</v>
      </c>
      <c r="E91" s="4">
        <v>49</v>
      </c>
      <c r="F91" s="4" t="s">
        <v>92</v>
      </c>
      <c r="G91" s="4" t="s">
        <v>2655</v>
      </c>
      <c r="H91" s="4" t="s">
        <v>1696</v>
      </c>
      <c r="I91" s="4" t="s">
        <v>29</v>
      </c>
      <c r="J91" s="4" t="s">
        <v>1991</v>
      </c>
      <c r="K91" s="4" t="s">
        <v>23</v>
      </c>
      <c r="L91" s="4" t="s">
        <v>2052</v>
      </c>
      <c r="M91" s="4" t="s">
        <v>1974</v>
      </c>
      <c r="N91" s="4" t="s">
        <v>1975</v>
      </c>
      <c r="O91" s="4" t="s">
        <v>1976</v>
      </c>
      <c r="P91" s="4" t="s">
        <v>1977</v>
      </c>
      <c r="Q91" s="11">
        <v>39783</v>
      </c>
      <c r="R91" s="11">
        <v>39972</v>
      </c>
      <c r="S91" s="11">
        <v>40044</v>
      </c>
      <c r="T91" s="11">
        <v>40044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</row>
    <row r="92" spans="1:27" outlineLevel="2" x14ac:dyDescent="0.2">
      <c r="A92" s="4" t="s">
        <v>1694</v>
      </c>
      <c r="B92" s="4" t="s">
        <v>1664</v>
      </c>
      <c r="C92" s="4" t="s">
        <v>17</v>
      </c>
      <c r="D92" s="4">
        <v>46.57</v>
      </c>
      <c r="E92" s="4">
        <v>49</v>
      </c>
      <c r="F92" s="4" t="s">
        <v>92</v>
      </c>
      <c r="G92" s="4" t="s">
        <v>2656</v>
      </c>
      <c r="H92" s="4" t="s">
        <v>1697</v>
      </c>
      <c r="I92" s="4" t="s">
        <v>29</v>
      </c>
      <c r="J92" s="4" t="s">
        <v>1991</v>
      </c>
      <c r="K92" s="4" t="s">
        <v>23</v>
      </c>
      <c r="L92" s="4" t="s">
        <v>2052</v>
      </c>
      <c r="M92" s="4" t="s">
        <v>2089</v>
      </c>
      <c r="N92" s="4" t="s">
        <v>2090</v>
      </c>
      <c r="O92" s="4" t="s">
        <v>2091</v>
      </c>
      <c r="P92" s="4" t="s">
        <v>2092</v>
      </c>
      <c r="Q92" s="11">
        <v>39783</v>
      </c>
      <c r="R92" s="11">
        <v>39972</v>
      </c>
      <c r="S92" s="11">
        <v>40044</v>
      </c>
      <c r="T92" s="11">
        <v>40044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</row>
    <row r="93" spans="1:27" outlineLevel="1" x14ac:dyDescent="0.2">
      <c r="A93" s="7" t="s">
        <v>1698</v>
      </c>
      <c r="B93" s="7" t="str">
        <f>B94</f>
        <v>A12 LSA Angath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8">
        <f t="shared" ref="Q93:AA93" si="38">SUBTOTAL(9,Q94:Q95)</f>
        <v>80854</v>
      </c>
      <c r="R93" s="8">
        <f t="shared" si="38"/>
        <v>81318</v>
      </c>
      <c r="S93" s="8">
        <f t="shared" si="38"/>
        <v>81758</v>
      </c>
      <c r="T93" s="8">
        <f t="shared" si="38"/>
        <v>81758</v>
      </c>
      <c r="U93" s="10">
        <f t="shared" si="38"/>
        <v>5864.45</v>
      </c>
      <c r="V93" s="10">
        <f t="shared" si="38"/>
        <v>47</v>
      </c>
      <c r="W93" s="10">
        <f t="shared" si="38"/>
        <v>0</v>
      </c>
      <c r="X93" s="10">
        <f t="shared" si="38"/>
        <v>0</v>
      </c>
      <c r="Y93" s="10">
        <f t="shared" si="38"/>
        <v>0</v>
      </c>
      <c r="Z93" s="10">
        <f t="shared" si="38"/>
        <v>0</v>
      </c>
      <c r="AA93" s="10">
        <f t="shared" si="38"/>
        <v>0</v>
      </c>
    </row>
    <row r="94" spans="1:27" outlineLevel="2" x14ac:dyDescent="0.2">
      <c r="A94" s="4" t="s">
        <v>1699</v>
      </c>
      <c r="B94" s="4" t="s">
        <v>1700</v>
      </c>
      <c r="C94" s="4" t="s">
        <v>17</v>
      </c>
      <c r="D94" s="4">
        <v>14.65</v>
      </c>
      <c r="E94" s="4">
        <v>16.100000000000001</v>
      </c>
      <c r="F94" s="4" t="s">
        <v>360</v>
      </c>
      <c r="G94" s="4" t="s">
        <v>2657</v>
      </c>
      <c r="H94" s="4" t="s">
        <v>1701</v>
      </c>
      <c r="I94" s="4" t="s">
        <v>31</v>
      </c>
      <c r="J94" s="4" t="s">
        <v>1991</v>
      </c>
      <c r="K94" s="4" t="s">
        <v>23</v>
      </c>
      <c r="L94" s="4" t="s">
        <v>2094</v>
      </c>
      <c r="M94" s="4" t="s">
        <v>2089</v>
      </c>
      <c r="N94" s="4" t="s">
        <v>2090</v>
      </c>
      <c r="O94" s="4" t="s">
        <v>2091</v>
      </c>
      <c r="P94" s="4" t="s">
        <v>2092</v>
      </c>
      <c r="Q94" s="11">
        <v>40427</v>
      </c>
      <c r="R94" s="11">
        <v>40659</v>
      </c>
      <c r="S94" s="11">
        <v>40879</v>
      </c>
      <c r="T94" s="11">
        <v>40879</v>
      </c>
      <c r="U94" s="1">
        <v>0</v>
      </c>
      <c r="V94" s="1">
        <v>47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</row>
    <row r="95" spans="1:27" outlineLevel="2" x14ac:dyDescent="0.2">
      <c r="A95" s="4" t="s">
        <v>1699</v>
      </c>
      <c r="B95" s="4" t="s">
        <v>1700</v>
      </c>
      <c r="C95" s="4" t="s">
        <v>17</v>
      </c>
      <c r="D95" s="4">
        <v>14.65</v>
      </c>
      <c r="E95" s="4">
        <v>16.100000000000001</v>
      </c>
      <c r="F95" s="4" t="s">
        <v>360</v>
      </c>
      <c r="G95" s="4" t="s">
        <v>2658</v>
      </c>
      <c r="H95" s="4" t="s">
        <v>1702</v>
      </c>
      <c r="I95" s="4" t="s">
        <v>29</v>
      </c>
      <c r="J95" s="4" t="s">
        <v>1991</v>
      </c>
      <c r="K95" s="4" t="s">
        <v>23</v>
      </c>
      <c r="L95" s="4" t="s">
        <v>2094</v>
      </c>
      <c r="M95" s="4" t="s">
        <v>2089</v>
      </c>
      <c r="N95" s="4" t="s">
        <v>2090</v>
      </c>
      <c r="O95" s="4" t="s">
        <v>2091</v>
      </c>
      <c r="P95" s="4" t="s">
        <v>2092</v>
      </c>
      <c r="Q95" s="11">
        <v>40427</v>
      </c>
      <c r="R95" s="11">
        <v>40659</v>
      </c>
      <c r="S95" s="11">
        <v>40879</v>
      </c>
      <c r="T95" s="11">
        <v>40879</v>
      </c>
      <c r="U95" s="1">
        <v>5864.45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</row>
    <row r="96" spans="1:27" outlineLevel="1" x14ac:dyDescent="0.2">
      <c r="A96" s="7" t="s">
        <v>1703</v>
      </c>
      <c r="B96" s="7" t="str">
        <f>B97</f>
        <v>A12 LSA Baumkirchen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9">
        <f t="shared" ref="Q96:AA96" si="39">SUBTOTAL(9,Q97:Q97)</f>
        <v>0</v>
      </c>
      <c r="R96" s="9">
        <f t="shared" si="39"/>
        <v>0</v>
      </c>
      <c r="S96" s="9">
        <f t="shared" si="39"/>
        <v>0</v>
      </c>
      <c r="T96" s="9">
        <f t="shared" si="39"/>
        <v>0</v>
      </c>
      <c r="U96" s="10">
        <f t="shared" si="39"/>
        <v>0</v>
      </c>
      <c r="V96" s="10">
        <f t="shared" si="39"/>
        <v>0</v>
      </c>
      <c r="W96" s="10">
        <f t="shared" si="39"/>
        <v>0</v>
      </c>
      <c r="X96" s="10">
        <f t="shared" si="39"/>
        <v>0</v>
      </c>
      <c r="Y96" s="10">
        <f t="shared" si="39"/>
        <v>0</v>
      </c>
      <c r="Z96" s="10">
        <f t="shared" si="39"/>
        <v>0</v>
      </c>
      <c r="AA96" s="10">
        <f t="shared" si="39"/>
        <v>0</v>
      </c>
    </row>
    <row r="97" spans="1:27" outlineLevel="2" x14ac:dyDescent="0.2">
      <c r="A97" s="4" t="s">
        <v>1704</v>
      </c>
      <c r="B97" s="4" t="s">
        <v>1705</v>
      </c>
      <c r="C97" s="4" t="s">
        <v>17</v>
      </c>
      <c r="D97" s="4">
        <v>61.8</v>
      </c>
      <c r="E97" s="4">
        <v>64</v>
      </c>
      <c r="F97" s="4" t="s">
        <v>92</v>
      </c>
      <c r="G97" s="4" t="s">
        <v>2659</v>
      </c>
      <c r="H97" s="4" t="s">
        <v>1706</v>
      </c>
      <c r="I97" s="4" t="s">
        <v>31</v>
      </c>
      <c r="J97" s="4" t="s">
        <v>1991</v>
      </c>
      <c r="K97" s="4" t="s">
        <v>23</v>
      </c>
      <c r="L97" s="4" t="s">
        <v>2052</v>
      </c>
      <c r="M97" s="4" t="s">
        <v>2089</v>
      </c>
      <c r="N97" s="4" t="s">
        <v>2090</v>
      </c>
      <c r="O97" s="4" t="s">
        <v>2091</v>
      </c>
      <c r="P97" s="4" t="s">
        <v>2092</v>
      </c>
      <c r="Q97" s="12" t="s">
        <v>1972</v>
      </c>
      <c r="R97" s="12" t="s">
        <v>1972</v>
      </c>
      <c r="S97" s="12" t="s">
        <v>1972</v>
      </c>
      <c r="T97" s="12" t="s">
        <v>1972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</row>
    <row r="98" spans="1:27" outlineLevel="1" x14ac:dyDescent="0.2">
      <c r="A98" s="7" t="s">
        <v>1707</v>
      </c>
      <c r="B98" s="7" t="str">
        <f>B99</f>
        <v>A12 LSA Beitrag LS Erl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8">
        <f t="shared" ref="Q98:AA98" si="40">SUBTOTAL(9,Q99:Q99)</f>
        <v>39083</v>
      </c>
      <c r="R98" s="8">
        <f t="shared" si="40"/>
        <v>40378</v>
      </c>
      <c r="S98" s="8">
        <f t="shared" si="40"/>
        <v>40480</v>
      </c>
      <c r="T98" s="8">
        <f t="shared" si="40"/>
        <v>40480</v>
      </c>
      <c r="U98" s="10">
        <f t="shared" si="40"/>
        <v>-15844.43</v>
      </c>
      <c r="V98" s="10">
        <f t="shared" si="40"/>
        <v>-113411.06</v>
      </c>
      <c r="W98" s="10">
        <f t="shared" si="40"/>
        <v>-6979.15</v>
      </c>
      <c r="X98" s="10">
        <f t="shared" si="40"/>
        <v>-134045.15</v>
      </c>
      <c r="Y98" s="10">
        <f t="shared" si="40"/>
        <v>0</v>
      </c>
      <c r="Z98" s="10">
        <f t="shared" si="40"/>
        <v>0</v>
      </c>
      <c r="AA98" s="10">
        <f t="shared" si="40"/>
        <v>0</v>
      </c>
    </row>
    <row r="99" spans="1:27" outlineLevel="2" x14ac:dyDescent="0.2">
      <c r="A99" s="4" t="s">
        <v>1708</v>
      </c>
      <c r="B99" s="4" t="s">
        <v>1709</v>
      </c>
      <c r="C99" s="4" t="s">
        <v>17</v>
      </c>
      <c r="D99" s="4">
        <v>0</v>
      </c>
      <c r="E99" s="4">
        <v>0</v>
      </c>
      <c r="F99" s="4" t="s">
        <v>18</v>
      </c>
      <c r="G99" s="4" t="s">
        <v>2660</v>
      </c>
      <c r="H99" s="4" t="s">
        <v>1710</v>
      </c>
      <c r="I99" s="4" t="s">
        <v>22</v>
      </c>
      <c r="J99" s="4" t="s">
        <v>1991</v>
      </c>
      <c r="K99" s="4" t="s">
        <v>23</v>
      </c>
      <c r="L99" s="4" t="s">
        <v>2094</v>
      </c>
      <c r="M99" s="4" t="s">
        <v>2089</v>
      </c>
      <c r="N99" s="4" t="s">
        <v>2090</v>
      </c>
      <c r="O99" s="4" t="s">
        <v>2091</v>
      </c>
      <c r="P99" s="4" t="s">
        <v>2092</v>
      </c>
      <c r="Q99" s="11">
        <v>39083</v>
      </c>
      <c r="R99" s="11">
        <v>40378</v>
      </c>
      <c r="S99" s="11">
        <v>40480</v>
      </c>
      <c r="T99" s="11">
        <v>40480</v>
      </c>
      <c r="U99" s="1">
        <v>-15844.43</v>
      </c>
      <c r="V99" s="1">
        <v>-113411.06</v>
      </c>
      <c r="W99" s="1">
        <v>-6979.15</v>
      </c>
      <c r="X99" s="1">
        <v>-134045.15</v>
      </c>
      <c r="Y99" s="1">
        <v>0</v>
      </c>
      <c r="Z99" s="1">
        <v>0</v>
      </c>
      <c r="AA99" s="1">
        <v>0</v>
      </c>
    </row>
    <row r="100" spans="1:27" outlineLevel="1" x14ac:dyDescent="0.2">
      <c r="A100" s="7" t="s">
        <v>1711</v>
      </c>
      <c r="B100" s="7" t="str">
        <f>B101</f>
        <v>A12 LSA Buch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8">
        <f t="shared" ref="Q100:AA100" si="41">SUBTOTAL(9,Q101:Q101)</f>
        <v>39142</v>
      </c>
      <c r="R100" s="8">
        <f t="shared" si="41"/>
        <v>39321</v>
      </c>
      <c r="S100" s="8">
        <f t="shared" si="41"/>
        <v>39380</v>
      </c>
      <c r="T100" s="8">
        <f t="shared" si="41"/>
        <v>39380</v>
      </c>
      <c r="U100" s="10">
        <f t="shared" si="41"/>
        <v>0</v>
      </c>
      <c r="V100" s="10">
        <f t="shared" si="41"/>
        <v>0</v>
      </c>
      <c r="W100" s="10">
        <f t="shared" si="41"/>
        <v>0</v>
      </c>
      <c r="X100" s="10">
        <f t="shared" si="41"/>
        <v>0</v>
      </c>
      <c r="Y100" s="10">
        <f t="shared" si="41"/>
        <v>0</v>
      </c>
      <c r="Z100" s="10">
        <f t="shared" si="41"/>
        <v>0</v>
      </c>
      <c r="AA100" s="10">
        <f t="shared" si="41"/>
        <v>0</v>
      </c>
    </row>
    <row r="101" spans="1:27" outlineLevel="2" x14ac:dyDescent="0.2">
      <c r="A101" s="4" t="s">
        <v>1713</v>
      </c>
      <c r="B101" s="4" t="s">
        <v>1714</v>
      </c>
      <c r="C101" s="4" t="s">
        <v>17</v>
      </c>
      <c r="D101" s="4">
        <v>44.25</v>
      </c>
      <c r="E101" s="4">
        <v>45.5</v>
      </c>
      <c r="F101" s="4" t="s">
        <v>110</v>
      </c>
      <c r="G101" s="4" t="s">
        <v>2661</v>
      </c>
      <c r="H101" s="4" t="s">
        <v>1715</v>
      </c>
      <c r="I101" s="4" t="s">
        <v>31</v>
      </c>
      <c r="J101" s="4" t="s">
        <v>1991</v>
      </c>
      <c r="K101" s="4" t="s">
        <v>23</v>
      </c>
      <c r="L101" s="4" t="s">
        <v>2075</v>
      </c>
      <c r="M101" s="4" t="s">
        <v>2089</v>
      </c>
      <c r="N101" s="4" t="s">
        <v>2090</v>
      </c>
      <c r="O101" s="4" t="s">
        <v>2091</v>
      </c>
      <c r="P101" s="4" t="s">
        <v>2092</v>
      </c>
      <c r="Q101" s="11">
        <v>39142</v>
      </c>
      <c r="R101" s="11">
        <v>39321</v>
      </c>
      <c r="S101" s="11">
        <v>39380</v>
      </c>
      <c r="T101" s="11">
        <v>39380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</row>
    <row r="102" spans="1:27" outlineLevel="1" x14ac:dyDescent="0.2">
      <c r="A102" s="7" t="s">
        <v>1716</v>
      </c>
      <c r="B102" s="7" t="str">
        <f>B103</f>
        <v>A12 LSA Hall i.T.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8">
        <f t="shared" ref="Q102:AA102" si="42">SUBTOTAL(9,Q103:Q103)</f>
        <v>37987</v>
      </c>
      <c r="R102" s="8">
        <f t="shared" si="42"/>
        <v>38495</v>
      </c>
      <c r="S102" s="8">
        <f t="shared" si="42"/>
        <v>38989</v>
      </c>
      <c r="T102" s="9">
        <f t="shared" si="42"/>
        <v>0</v>
      </c>
      <c r="U102" s="10">
        <f t="shared" si="42"/>
        <v>0</v>
      </c>
      <c r="V102" s="10">
        <f t="shared" si="42"/>
        <v>0</v>
      </c>
      <c r="W102" s="10">
        <f t="shared" si="42"/>
        <v>0</v>
      </c>
      <c r="X102" s="10">
        <f t="shared" si="42"/>
        <v>0</v>
      </c>
      <c r="Y102" s="10">
        <f t="shared" si="42"/>
        <v>0</v>
      </c>
      <c r="Z102" s="10">
        <f t="shared" si="42"/>
        <v>0</v>
      </c>
      <c r="AA102" s="10">
        <f t="shared" si="42"/>
        <v>0</v>
      </c>
    </row>
    <row r="103" spans="1:27" outlineLevel="2" x14ac:dyDescent="0.2">
      <c r="A103" s="4" t="s">
        <v>1717</v>
      </c>
      <c r="B103" s="4" t="s">
        <v>1718</v>
      </c>
      <c r="C103" s="4" t="s">
        <v>17</v>
      </c>
      <c r="D103" s="4">
        <v>65.3</v>
      </c>
      <c r="E103" s="4">
        <v>69.760000000000005</v>
      </c>
      <c r="F103" s="4" t="s">
        <v>26</v>
      </c>
      <c r="G103" s="4" t="s">
        <v>2662</v>
      </c>
      <c r="H103" s="4" t="s">
        <v>1719</v>
      </c>
      <c r="I103" s="4" t="s">
        <v>31</v>
      </c>
      <c r="J103" s="4" t="s">
        <v>1991</v>
      </c>
      <c r="K103" s="4" t="s">
        <v>23</v>
      </c>
      <c r="L103" s="4" t="s">
        <v>2663</v>
      </c>
      <c r="M103" s="4" t="s">
        <v>2089</v>
      </c>
      <c r="N103" s="4" t="s">
        <v>2090</v>
      </c>
      <c r="O103" s="4" t="s">
        <v>2091</v>
      </c>
      <c r="P103" s="4" t="s">
        <v>2092</v>
      </c>
      <c r="Q103" s="11">
        <v>37987</v>
      </c>
      <c r="R103" s="11">
        <v>38495</v>
      </c>
      <c r="S103" s="11">
        <v>38989</v>
      </c>
      <c r="T103" s="12" t="s">
        <v>1972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</row>
    <row r="104" spans="1:27" outlineLevel="1" x14ac:dyDescent="0.2">
      <c r="A104" s="7" t="s">
        <v>1720</v>
      </c>
      <c r="B104" s="7" t="str">
        <f>B105</f>
        <v>A12 LSA Kramsach Nord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8">
        <f t="shared" ref="Q104:AA104" si="43">SUBTOTAL(9,Q105:Q105)</f>
        <v>38869</v>
      </c>
      <c r="R104" s="8">
        <f t="shared" si="43"/>
        <v>39013</v>
      </c>
      <c r="S104" s="8">
        <f t="shared" si="43"/>
        <v>39066</v>
      </c>
      <c r="T104" s="9">
        <f t="shared" si="43"/>
        <v>0</v>
      </c>
      <c r="U104" s="10">
        <f t="shared" si="43"/>
        <v>0</v>
      </c>
      <c r="V104" s="10">
        <f t="shared" si="43"/>
        <v>0</v>
      </c>
      <c r="W104" s="10">
        <f t="shared" si="43"/>
        <v>0</v>
      </c>
      <c r="X104" s="10">
        <f t="shared" si="43"/>
        <v>0</v>
      </c>
      <c r="Y104" s="10">
        <f t="shared" si="43"/>
        <v>0</v>
      </c>
      <c r="Z104" s="10">
        <f t="shared" si="43"/>
        <v>0</v>
      </c>
      <c r="AA104" s="10">
        <f t="shared" si="43"/>
        <v>0</v>
      </c>
    </row>
    <row r="105" spans="1:27" outlineLevel="2" x14ac:dyDescent="0.2">
      <c r="A105" s="4" t="s">
        <v>1722</v>
      </c>
      <c r="B105" s="4" t="s">
        <v>1673</v>
      </c>
      <c r="C105" s="4" t="s">
        <v>17</v>
      </c>
      <c r="D105" s="4">
        <v>31.58</v>
      </c>
      <c r="E105" s="4">
        <v>32.78</v>
      </c>
      <c r="F105" s="4" t="s">
        <v>92</v>
      </c>
      <c r="G105" s="4" t="s">
        <v>2664</v>
      </c>
      <c r="H105" s="4" t="s">
        <v>1723</v>
      </c>
      <c r="I105" s="4" t="s">
        <v>31</v>
      </c>
      <c r="J105" s="4" t="s">
        <v>1991</v>
      </c>
      <c r="K105" s="4" t="s">
        <v>23</v>
      </c>
      <c r="L105" s="4" t="s">
        <v>2663</v>
      </c>
      <c r="M105" s="4" t="s">
        <v>2089</v>
      </c>
      <c r="N105" s="4" t="s">
        <v>2090</v>
      </c>
      <c r="O105" s="4" t="s">
        <v>2091</v>
      </c>
      <c r="P105" s="4" t="s">
        <v>2092</v>
      </c>
      <c r="Q105" s="11">
        <v>38869</v>
      </c>
      <c r="R105" s="11">
        <v>39013</v>
      </c>
      <c r="S105" s="11">
        <v>39066</v>
      </c>
      <c r="T105" s="12" t="s">
        <v>1972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</row>
    <row r="106" spans="1:27" outlineLevel="1" x14ac:dyDescent="0.2">
      <c r="A106" s="7" t="s">
        <v>1724</v>
      </c>
      <c r="B106" s="7" t="str">
        <f>B107</f>
        <v>A12 LSA Münster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8">
        <f t="shared" ref="Q106:AA106" si="44">SUBTOTAL(9,Q107:Q107)</f>
        <v>39173</v>
      </c>
      <c r="R106" s="8">
        <f t="shared" si="44"/>
        <v>39384</v>
      </c>
      <c r="S106" s="8">
        <f t="shared" si="44"/>
        <v>39430</v>
      </c>
      <c r="T106" s="9">
        <f t="shared" si="44"/>
        <v>0</v>
      </c>
      <c r="U106" s="10">
        <f t="shared" si="44"/>
        <v>0</v>
      </c>
      <c r="V106" s="10">
        <f t="shared" si="44"/>
        <v>0</v>
      </c>
      <c r="W106" s="10">
        <f t="shared" si="44"/>
        <v>0</v>
      </c>
      <c r="X106" s="10">
        <f t="shared" si="44"/>
        <v>0</v>
      </c>
      <c r="Y106" s="10">
        <f t="shared" si="44"/>
        <v>0</v>
      </c>
      <c r="Z106" s="10">
        <f t="shared" si="44"/>
        <v>0</v>
      </c>
      <c r="AA106" s="10">
        <f t="shared" si="44"/>
        <v>0</v>
      </c>
    </row>
    <row r="107" spans="1:27" outlineLevel="2" x14ac:dyDescent="0.2">
      <c r="A107" s="4" t="s">
        <v>1726</v>
      </c>
      <c r="B107" s="4" t="s">
        <v>1677</v>
      </c>
      <c r="C107" s="4" t="s">
        <v>17</v>
      </c>
      <c r="D107" s="4">
        <v>36.5</v>
      </c>
      <c r="E107" s="4">
        <v>38.049999999999997</v>
      </c>
      <c r="F107" s="4" t="s">
        <v>92</v>
      </c>
      <c r="G107" s="4" t="s">
        <v>2665</v>
      </c>
      <c r="H107" s="4" t="s">
        <v>1727</v>
      </c>
      <c r="I107" s="4" t="s">
        <v>31</v>
      </c>
      <c r="J107" s="4" t="s">
        <v>1991</v>
      </c>
      <c r="K107" s="4" t="s">
        <v>23</v>
      </c>
      <c r="L107" s="4" t="s">
        <v>2663</v>
      </c>
      <c r="M107" s="4" t="s">
        <v>2089</v>
      </c>
      <c r="N107" s="4" t="s">
        <v>2090</v>
      </c>
      <c r="O107" s="4" t="s">
        <v>2091</v>
      </c>
      <c r="P107" s="4" t="s">
        <v>2092</v>
      </c>
      <c r="Q107" s="11">
        <v>39173</v>
      </c>
      <c r="R107" s="11">
        <v>39384</v>
      </c>
      <c r="S107" s="11">
        <v>39430</v>
      </c>
      <c r="T107" s="12" t="s">
        <v>1972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</row>
    <row r="108" spans="1:27" outlineLevel="1" x14ac:dyDescent="0.2">
      <c r="A108" s="7" t="s">
        <v>1728</v>
      </c>
      <c r="B108" s="7" t="str">
        <f>B109</f>
        <v>A12 LSA Terfens - Weisslahn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8">
        <f t="shared" ref="Q108:AA108" si="45">SUBTOTAL(9,Q109:Q110)</f>
        <v>79728</v>
      </c>
      <c r="R108" s="8">
        <f t="shared" si="45"/>
        <v>80084</v>
      </c>
      <c r="S108" s="8">
        <f t="shared" si="45"/>
        <v>80260</v>
      </c>
      <c r="T108" s="8">
        <f t="shared" si="45"/>
        <v>80274</v>
      </c>
      <c r="U108" s="10">
        <f t="shared" si="45"/>
        <v>0</v>
      </c>
      <c r="V108" s="10">
        <f t="shared" si="45"/>
        <v>0</v>
      </c>
      <c r="W108" s="10">
        <f t="shared" si="45"/>
        <v>0</v>
      </c>
      <c r="X108" s="10">
        <f t="shared" si="45"/>
        <v>0</v>
      </c>
      <c r="Y108" s="10">
        <f t="shared" si="45"/>
        <v>0</v>
      </c>
      <c r="Z108" s="10">
        <f t="shared" si="45"/>
        <v>0</v>
      </c>
      <c r="AA108" s="10">
        <f t="shared" si="45"/>
        <v>0</v>
      </c>
    </row>
    <row r="109" spans="1:27" outlineLevel="2" x14ac:dyDescent="0.2">
      <c r="A109" s="4" t="s">
        <v>1730</v>
      </c>
      <c r="B109" s="4" t="s">
        <v>1712</v>
      </c>
      <c r="C109" s="4" t="s">
        <v>17</v>
      </c>
      <c r="D109" s="4">
        <v>53.9</v>
      </c>
      <c r="E109" s="4">
        <v>54.7</v>
      </c>
      <c r="F109" s="4" t="s">
        <v>92</v>
      </c>
      <c r="G109" s="4" t="s">
        <v>2666</v>
      </c>
      <c r="H109" s="4" t="s">
        <v>1731</v>
      </c>
      <c r="I109" s="4" t="s">
        <v>31</v>
      </c>
      <c r="J109" s="4" t="s">
        <v>1991</v>
      </c>
      <c r="K109" s="4" t="s">
        <v>23</v>
      </c>
      <c r="L109" s="4" t="s">
        <v>2052</v>
      </c>
      <c r="M109" s="4" t="s">
        <v>2089</v>
      </c>
      <c r="N109" s="4" t="s">
        <v>2090</v>
      </c>
      <c r="O109" s="4" t="s">
        <v>2091</v>
      </c>
      <c r="P109" s="4" t="s">
        <v>2092</v>
      </c>
      <c r="Q109" s="11">
        <v>39864</v>
      </c>
      <c r="R109" s="11">
        <v>40042</v>
      </c>
      <c r="S109" s="11">
        <v>40130</v>
      </c>
      <c r="T109" s="11">
        <v>40137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</row>
    <row r="110" spans="1:27" outlineLevel="2" x14ac:dyDescent="0.2">
      <c r="A110" s="4" t="s">
        <v>1730</v>
      </c>
      <c r="B110" s="4" t="s">
        <v>1712</v>
      </c>
      <c r="C110" s="4" t="s">
        <v>17</v>
      </c>
      <c r="D110" s="4">
        <v>53.9</v>
      </c>
      <c r="E110" s="4">
        <v>54.7</v>
      </c>
      <c r="F110" s="4" t="s">
        <v>92</v>
      </c>
      <c r="G110" s="4" t="s">
        <v>2667</v>
      </c>
      <c r="H110" s="4" t="s">
        <v>1732</v>
      </c>
      <c r="I110" s="4" t="s">
        <v>29</v>
      </c>
      <c r="J110" s="4" t="s">
        <v>1991</v>
      </c>
      <c r="K110" s="4" t="s">
        <v>23</v>
      </c>
      <c r="L110" s="4" t="s">
        <v>2052</v>
      </c>
      <c r="M110" s="4" t="s">
        <v>2089</v>
      </c>
      <c r="N110" s="4" t="s">
        <v>2090</v>
      </c>
      <c r="O110" s="4" t="s">
        <v>2091</v>
      </c>
      <c r="P110" s="4" t="s">
        <v>2092</v>
      </c>
      <c r="Q110" s="11">
        <v>39864</v>
      </c>
      <c r="R110" s="11">
        <v>40042</v>
      </c>
      <c r="S110" s="11">
        <v>40130</v>
      </c>
      <c r="T110" s="11">
        <v>40137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</row>
    <row r="111" spans="1:27" outlineLevel="1" collapsed="1" x14ac:dyDescent="0.2">
      <c r="A111" s="7" t="s">
        <v>1733</v>
      </c>
      <c r="B111" s="7" t="str">
        <f>B112</f>
        <v>A12 LSA Volders - Tulfes Ost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8">
        <f t="shared" ref="Q111:AA111" si="46">SUBTOTAL(9,Q112:Q112)</f>
        <v>38930</v>
      </c>
      <c r="R111" s="8">
        <f t="shared" si="46"/>
        <v>38975</v>
      </c>
      <c r="S111" s="8">
        <f t="shared" si="46"/>
        <v>39051</v>
      </c>
      <c r="T111" s="8">
        <f t="shared" si="46"/>
        <v>39051</v>
      </c>
      <c r="U111" s="10">
        <f t="shared" si="46"/>
        <v>0</v>
      </c>
      <c r="V111" s="10">
        <f t="shared" si="46"/>
        <v>0</v>
      </c>
      <c r="W111" s="10">
        <f t="shared" si="46"/>
        <v>0</v>
      </c>
      <c r="X111" s="10">
        <f t="shared" si="46"/>
        <v>0</v>
      </c>
      <c r="Y111" s="10">
        <f t="shared" si="46"/>
        <v>0</v>
      </c>
      <c r="Z111" s="10">
        <f t="shared" si="46"/>
        <v>0</v>
      </c>
      <c r="AA111" s="10">
        <f t="shared" si="46"/>
        <v>0</v>
      </c>
    </row>
    <row r="112" spans="1:27" outlineLevel="2" x14ac:dyDescent="0.2">
      <c r="A112" s="4" t="s">
        <v>1734</v>
      </c>
      <c r="B112" s="4" t="s">
        <v>1735</v>
      </c>
      <c r="C112" s="4" t="s">
        <v>17</v>
      </c>
      <c r="D112" s="4">
        <v>64.239999999999995</v>
      </c>
      <c r="E112" s="4">
        <v>65.27</v>
      </c>
      <c r="F112" s="4" t="s">
        <v>110</v>
      </c>
      <c r="G112" s="4" t="s">
        <v>2668</v>
      </c>
      <c r="H112" s="4" t="s">
        <v>1736</v>
      </c>
      <c r="I112" s="4" t="s">
        <v>31</v>
      </c>
      <c r="J112" s="4" t="s">
        <v>1991</v>
      </c>
      <c r="K112" s="4" t="s">
        <v>23</v>
      </c>
      <c r="L112" s="4" t="s">
        <v>2075</v>
      </c>
      <c r="M112" s="4" t="s">
        <v>2089</v>
      </c>
      <c r="N112" s="4" t="s">
        <v>2090</v>
      </c>
      <c r="O112" s="4" t="s">
        <v>2091</v>
      </c>
      <c r="P112" s="4" t="s">
        <v>2092</v>
      </c>
      <c r="Q112" s="11">
        <v>38930</v>
      </c>
      <c r="R112" s="11">
        <v>38975</v>
      </c>
      <c r="S112" s="11">
        <v>39051</v>
      </c>
      <c r="T112" s="11">
        <v>39051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</row>
    <row r="113" spans="1:27" outlineLevel="1" collapsed="1" x14ac:dyDescent="0.2">
      <c r="A113" s="7" t="s">
        <v>1737</v>
      </c>
      <c r="B113" s="7" t="str">
        <f>B114</f>
        <v>A12 LSA Volders Erhöhung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8">
        <f t="shared" ref="Q113:AA113" si="47">SUBTOTAL(9,Q114:Q114)</f>
        <v>38443</v>
      </c>
      <c r="R113" s="8">
        <f t="shared" si="47"/>
        <v>38808</v>
      </c>
      <c r="S113" s="8">
        <f t="shared" si="47"/>
        <v>39051</v>
      </c>
      <c r="T113" s="8">
        <f t="shared" si="47"/>
        <v>39051</v>
      </c>
      <c r="U113" s="10">
        <f t="shared" si="47"/>
        <v>0</v>
      </c>
      <c r="V113" s="10">
        <f t="shared" si="47"/>
        <v>0</v>
      </c>
      <c r="W113" s="10">
        <f t="shared" si="47"/>
        <v>0</v>
      </c>
      <c r="X113" s="10">
        <f t="shared" si="47"/>
        <v>0</v>
      </c>
      <c r="Y113" s="10">
        <f t="shared" si="47"/>
        <v>0</v>
      </c>
      <c r="Z113" s="10">
        <f t="shared" si="47"/>
        <v>0</v>
      </c>
      <c r="AA113" s="10">
        <f t="shared" si="47"/>
        <v>0</v>
      </c>
    </row>
    <row r="114" spans="1:27" outlineLevel="2" x14ac:dyDescent="0.2">
      <c r="A114" s="4" t="s">
        <v>1738</v>
      </c>
      <c r="B114" s="4" t="s">
        <v>1739</v>
      </c>
      <c r="C114" s="4" t="s">
        <v>17</v>
      </c>
      <c r="D114" s="4">
        <v>61.3</v>
      </c>
      <c r="E114" s="4">
        <v>64</v>
      </c>
      <c r="F114" s="4" t="s">
        <v>110</v>
      </c>
      <c r="G114" s="4" t="s">
        <v>2669</v>
      </c>
      <c r="H114" s="4" t="s">
        <v>1740</v>
      </c>
      <c r="I114" s="4" t="s">
        <v>31</v>
      </c>
      <c r="J114" s="4" t="s">
        <v>1991</v>
      </c>
      <c r="K114" s="4" t="s">
        <v>23</v>
      </c>
      <c r="L114" s="4" t="s">
        <v>2052</v>
      </c>
      <c r="M114" s="4" t="s">
        <v>2089</v>
      </c>
      <c r="N114" s="4" t="s">
        <v>2090</v>
      </c>
      <c r="O114" s="4" t="s">
        <v>2091</v>
      </c>
      <c r="P114" s="4" t="s">
        <v>2092</v>
      </c>
      <c r="Q114" s="11">
        <v>38443</v>
      </c>
      <c r="R114" s="11">
        <v>38808</v>
      </c>
      <c r="S114" s="11">
        <v>39051</v>
      </c>
      <c r="T114" s="11">
        <v>39051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</row>
    <row r="115" spans="1:27" outlineLevel="1" collapsed="1" x14ac:dyDescent="0.2">
      <c r="A115" s="7" t="s">
        <v>1741</v>
      </c>
      <c r="B115" s="7" t="str">
        <f>B116</f>
        <v>A12 LSA Vomp - Terfens 2008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8">
        <f t="shared" ref="Q115:AA115" si="48">SUBTOTAL(9,Q116:Q116)</f>
        <v>39470</v>
      </c>
      <c r="R115" s="8">
        <f t="shared" si="48"/>
        <v>39762</v>
      </c>
      <c r="S115" s="9">
        <f t="shared" si="48"/>
        <v>0</v>
      </c>
      <c r="T115" s="8">
        <f t="shared" si="48"/>
        <v>39797</v>
      </c>
      <c r="U115" s="10">
        <f t="shared" si="48"/>
        <v>0</v>
      </c>
      <c r="V115" s="10">
        <f t="shared" si="48"/>
        <v>0</v>
      </c>
      <c r="W115" s="10">
        <f t="shared" si="48"/>
        <v>0</v>
      </c>
      <c r="X115" s="10">
        <f t="shared" si="48"/>
        <v>0</v>
      </c>
      <c r="Y115" s="10">
        <f t="shared" si="48"/>
        <v>0</v>
      </c>
      <c r="Z115" s="10">
        <f t="shared" si="48"/>
        <v>0</v>
      </c>
      <c r="AA115" s="10">
        <f t="shared" si="48"/>
        <v>0</v>
      </c>
    </row>
    <row r="116" spans="1:27" outlineLevel="2" x14ac:dyDescent="0.2">
      <c r="A116" s="4" t="s">
        <v>1742</v>
      </c>
      <c r="B116" s="4" t="s">
        <v>1743</v>
      </c>
      <c r="C116" s="4" t="s">
        <v>17</v>
      </c>
      <c r="D116" s="4">
        <v>49</v>
      </c>
      <c r="E116" s="4">
        <v>53</v>
      </c>
      <c r="F116" s="4" t="s">
        <v>92</v>
      </c>
      <c r="G116" s="4" t="s">
        <v>2670</v>
      </c>
      <c r="H116" s="4" t="s">
        <v>1744</v>
      </c>
      <c r="I116" s="4" t="s">
        <v>31</v>
      </c>
      <c r="J116" s="4" t="s">
        <v>1991</v>
      </c>
      <c r="K116" s="4" t="s">
        <v>23</v>
      </c>
      <c r="L116" s="4" t="s">
        <v>2052</v>
      </c>
      <c r="M116" s="4" t="s">
        <v>2089</v>
      </c>
      <c r="N116" s="4" t="s">
        <v>2090</v>
      </c>
      <c r="O116" s="4" t="s">
        <v>2091</v>
      </c>
      <c r="P116" s="4" t="s">
        <v>2092</v>
      </c>
      <c r="Q116" s="11">
        <v>39470</v>
      </c>
      <c r="R116" s="11">
        <v>39762</v>
      </c>
      <c r="S116" s="12" t="s">
        <v>1972</v>
      </c>
      <c r="T116" s="11">
        <v>39797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</row>
    <row r="117" spans="1:27" outlineLevel="1" collapsed="1" x14ac:dyDescent="0.2">
      <c r="A117" s="7" t="s">
        <v>1745</v>
      </c>
      <c r="B117" s="7" t="str">
        <f>B118</f>
        <v>A12 LSA Zirl+INB B10 Randbalken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8">
        <f t="shared" ref="Q117:AA117" si="49">SUBTOTAL(9,Q118:Q119)</f>
        <v>81276</v>
      </c>
      <c r="R117" s="8">
        <f t="shared" si="49"/>
        <v>82282</v>
      </c>
      <c r="S117" s="8">
        <f t="shared" si="49"/>
        <v>82448</v>
      </c>
      <c r="T117" s="8">
        <f t="shared" si="49"/>
        <v>82448</v>
      </c>
      <c r="U117" s="10">
        <f t="shared" si="49"/>
        <v>0</v>
      </c>
      <c r="V117" s="10">
        <f t="shared" si="49"/>
        <v>0</v>
      </c>
      <c r="W117" s="10">
        <f t="shared" si="49"/>
        <v>0</v>
      </c>
      <c r="X117" s="10">
        <f t="shared" si="49"/>
        <v>16840</v>
      </c>
      <c r="Y117" s="10">
        <f t="shared" si="49"/>
        <v>0</v>
      </c>
      <c r="Z117" s="10">
        <f t="shared" si="49"/>
        <v>0</v>
      </c>
      <c r="AA117" s="10">
        <f t="shared" si="49"/>
        <v>0</v>
      </c>
    </row>
    <row r="118" spans="1:27" outlineLevel="2" x14ac:dyDescent="0.2">
      <c r="A118" s="4" t="s">
        <v>1746</v>
      </c>
      <c r="B118" s="4" t="s">
        <v>1747</v>
      </c>
      <c r="C118" s="4" t="s">
        <v>17</v>
      </c>
      <c r="D118" s="4">
        <v>87.7</v>
      </c>
      <c r="E118" s="4">
        <v>90.9</v>
      </c>
      <c r="F118" s="4" t="s">
        <v>92</v>
      </c>
      <c r="G118" s="4" t="s">
        <v>2671</v>
      </c>
      <c r="H118" s="4" t="s">
        <v>1748</v>
      </c>
      <c r="I118" s="4" t="s">
        <v>31</v>
      </c>
      <c r="J118" s="4" t="s">
        <v>1991</v>
      </c>
      <c r="K118" s="4" t="s">
        <v>23</v>
      </c>
      <c r="L118" s="4" t="s">
        <v>2055</v>
      </c>
      <c r="M118" s="4" t="s">
        <v>2089</v>
      </c>
      <c r="N118" s="4" t="s">
        <v>2090</v>
      </c>
      <c r="O118" s="4" t="s">
        <v>2091</v>
      </c>
      <c r="P118" s="4" t="s">
        <v>2092</v>
      </c>
      <c r="Q118" s="11">
        <v>40638</v>
      </c>
      <c r="R118" s="11">
        <v>41141</v>
      </c>
      <c r="S118" s="11">
        <v>41224</v>
      </c>
      <c r="T118" s="11">
        <v>41224</v>
      </c>
      <c r="U118" s="1">
        <v>0</v>
      </c>
      <c r="V118" s="1">
        <v>0</v>
      </c>
      <c r="W118" s="1">
        <v>0</v>
      </c>
      <c r="X118" s="1">
        <v>16840</v>
      </c>
      <c r="Y118" s="1">
        <v>0</v>
      </c>
      <c r="Z118" s="1">
        <v>0</v>
      </c>
      <c r="AA118" s="1">
        <v>0</v>
      </c>
    </row>
    <row r="119" spans="1:27" outlineLevel="2" x14ac:dyDescent="0.2">
      <c r="A119" s="4" t="s">
        <v>1746</v>
      </c>
      <c r="B119" s="4" t="s">
        <v>1747</v>
      </c>
      <c r="C119" s="4" t="s">
        <v>17</v>
      </c>
      <c r="D119" s="4">
        <v>87.7</v>
      </c>
      <c r="E119" s="4">
        <v>90.9</v>
      </c>
      <c r="F119" s="4" t="s">
        <v>92</v>
      </c>
      <c r="G119" s="4" t="s">
        <v>2672</v>
      </c>
      <c r="H119" s="4" t="s">
        <v>1749</v>
      </c>
      <c r="I119" s="4" t="s">
        <v>29</v>
      </c>
      <c r="J119" s="4" t="s">
        <v>1991</v>
      </c>
      <c r="K119" s="4" t="s">
        <v>23</v>
      </c>
      <c r="L119" s="4" t="s">
        <v>2055</v>
      </c>
      <c r="M119" s="4" t="s">
        <v>1968</v>
      </c>
      <c r="N119" s="4" t="s">
        <v>1969</v>
      </c>
      <c r="O119" s="4" t="s">
        <v>2104</v>
      </c>
      <c r="P119" s="4" t="s">
        <v>2105</v>
      </c>
      <c r="Q119" s="11">
        <v>40638</v>
      </c>
      <c r="R119" s="11">
        <v>41141</v>
      </c>
      <c r="S119" s="11">
        <v>41224</v>
      </c>
      <c r="T119" s="11">
        <v>41224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</row>
    <row r="120" spans="1:27" outlineLevel="1" collapsed="1" x14ac:dyDescent="0.2">
      <c r="A120" s="7" t="s">
        <v>1750</v>
      </c>
      <c r="B120" s="7" t="str">
        <f>B121</f>
        <v>A12 INE IP-Notruf Freiland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8">
        <f t="shared" ref="Q120:AA120" si="50">SUBTOTAL(9,Q121:Q122)</f>
        <v>2998856</v>
      </c>
      <c r="R120" s="8">
        <f t="shared" si="50"/>
        <v>2999270</v>
      </c>
      <c r="S120" s="8">
        <f t="shared" si="50"/>
        <v>2999589</v>
      </c>
      <c r="T120" s="8">
        <f t="shared" si="50"/>
        <v>2999589</v>
      </c>
      <c r="U120" s="10">
        <f t="shared" si="50"/>
        <v>13413.6</v>
      </c>
      <c r="V120" s="10">
        <f t="shared" si="50"/>
        <v>0</v>
      </c>
      <c r="W120" s="10">
        <f t="shared" si="50"/>
        <v>0</v>
      </c>
      <c r="X120" s="10">
        <f t="shared" si="50"/>
        <v>0</v>
      </c>
      <c r="Y120" s="10">
        <f t="shared" si="50"/>
        <v>0</v>
      </c>
      <c r="Z120" s="10">
        <f t="shared" si="50"/>
        <v>0</v>
      </c>
      <c r="AA120" s="10">
        <f t="shared" si="50"/>
        <v>0</v>
      </c>
    </row>
    <row r="121" spans="1:27" outlineLevel="2" x14ac:dyDescent="0.2">
      <c r="A121" s="4" t="s">
        <v>1751</v>
      </c>
      <c r="B121" s="4" t="s">
        <v>1721</v>
      </c>
      <c r="C121" s="4" t="s">
        <v>17</v>
      </c>
      <c r="D121" s="4">
        <v>0</v>
      </c>
      <c r="E121" s="4">
        <v>145.5</v>
      </c>
      <c r="F121" s="4" t="s">
        <v>26</v>
      </c>
      <c r="G121" s="4" t="s">
        <v>2673</v>
      </c>
      <c r="H121" s="4" t="s">
        <v>1752</v>
      </c>
      <c r="I121" s="4" t="s">
        <v>43</v>
      </c>
      <c r="J121" s="4" t="s">
        <v>2005</v>
      </c>
      <c r="K121" s="4" t="s">
        <v>23</v>
      </c>
      <c r="L121" s="4" t="s">
        <v>2043</v>
      </c>
      <c r="M121" s="4" t="s">
        <v>1993</v>
      </c>
      <c r="N121" s="4" t="s">
        <v>1994</v>
      </c>
      <c r="O121" s="4" t="s">
        <v>2007</v>
      </c>
      <c r="P121" s="4" t="s">
        <v>2008</v>
      </c>
      <c r="Q121" s="11">
        <v>2958465</v>
      </c>
      <c r="R121" s="11">
        <v>2958465</v>
      </c>
      <c r="S121" s="11">
        <v>2958465</v>
      </c>
      <c r="T121" s="11">
        <v>2958465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</row>
    <row r="122" spans="1:27" outlineLevel="2" x14ac:dyDescent="0.2">
      <c r="A122" s="4" t="s">
        <v>1751</v>
      </c>
      <c r="B122" s="4" t="s">
        <v>1721</v>
      </c>
      <c r="C122" s="4" t="s">
        <v>17</v>
      </c>
      <c r="D122" s="4">
        <v>0</v>
      </c>
      <c r="E122" s="4">
        <v>145.5</v>
      </c>
      <c r="F122" s="4" t="s">
        <v>26</v>
      </c>
      <c r="G122" s="4" t="s">
        <v>2674</v>
      </c>
      <c r="H122" s="4" t="s">
        <v>1753</v>
      </c>
      <c r="I122" s="4" t="s">
        <v>29</v>
      </c>
      <c r="J122" s="4" t="s">
        <v>2005</v>
      </c>
      <c r="K122" s="4" t="s">
        <v>23</v>
      </c>
      <c r="L122" s="4" t="s">
        <v>2043</v>
      </c>
      <c r="M122" s="4" t="s">
        <v>1968</v>
      </c>
      <c r="N122" s="4" t="s">
        <v>1969</v>
      </c>
      <c r="O122" s="4" t="s">
        <v>2040</v>
      </c>
      <c r="P122" s="4" t="s">
        <v>2041</v>
      </c>
      <c r="Q122" s="11">
        <v>40391</v>
      </c>
      <c r="R122" s="11">
        <v>40805</v>
      </c>
      <c r="S122" s="11">
        <v>41124</v>
      </c>
      <c r="T122" s="11">
        <v>41124</v>
      </c>
      <c r="U122" s="1">
        <v>13413.6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</row>
    <row r="123" spans="1:27" outlineLevel="1" collapsed="1" x14ac:dyDescent="0.2">
      <c r="A123" s="7" t="s">
        <v>1754</v>
      </c>
      <c r="B123" s="7" t="str">
        <f>B124</f>
        <v>A12 Roppener Tu., Ern. Sicherh.stromvers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8">
        <f t="shared" ref="Q123:AA123" si="51">SUBTOTAL(9,Q124:Q124)</f>
        <v>39326</v>
      </c>
      <c r="R123" s="8">
        <f t="shared" si="51"/>
        <v>39539</v>
      </c>
      <c r="S123" s="8">
        <f t="shared" si="51"/>
        <v>40588</v>
      </c>
      <c r="T123" s="8">
        <f t="shared" si="51"/>
        <v>40527</v>
      </c>
      <c r="U123" s="10">
        <f t="shared" si="51"/>
        <v>0</v>
      </c>
      <c r="V123" s="10">
        <f t="shared" si="51"/>
        <v>0</v>
      </c>
      <c r="W123" s="10">
        <f t="shared" si="51"/>
        <v>0</v>
      </c>
      <c r="X123" s="10">
        <f t="shared" si="51"/>
        <v>0</v>
      </c>
      <c r="Y123" s="10">
        <f t="shared" si="51"/>
        <v>0</v>
      </c>
      <c r="Z123" s="10">
        <f t="shared" si="51"/>
        <v>0</v>
      </c>
      <c r="AA123" s="10">
        <f t="shared" si="51"/>
        <v>0</v>
      </c>
    </row>
    <row r="124" spans="1:27" outlineLevel="2" x14ac:dyDescent="0.2">
      <c r="A124" s="4" t="s">
        <v>1756</v>
      </c>
      <c r="B124" s="4" t="s">
        <v>1725</v>
      </c>
      <c r="C124" s="4" t="s">
        <v>17</v>
      </c>
      <c r="D124" s="4">
        <v>125.91</v>
      </c>
      <c r="E124" s="4">
        <v>131.61000000000001</v>
      </c>
      <c r="F124" s="4" t="s">
        <v>26</v>
      </c>
      <c r="G124" s="4" t="s">
        <v>2675</v>
      </c>
      <c r="H124" s="4" t="s">
        <v>1725</v>
      </c>
      <c r="I124" s="4" t="s">
        <v>29</v>
      </c>
      <c r="J124" s="4" t="s">
        <v>2005</v>
      </c>
      <c r="K124" s="4" t="s">
        <v>23</v>
      </c>
      <c r="L124" s="4" t="s">
        <v>2006</v>
      </c>
      <c r="M124" s="4" t="s">
        <v>1968</v>
      </c>
      <c r="N124" s="4" t="s">
        <v>1969</v>
      </c>
      <c r="O124" s="4" t="s">
        <v>2040</v>
      </c>
      <c r="P124" s="4" t="s">
        <v>2041</v>
      </c>
      <c r="Q124" s="11">
        <v>39326</v>
      </c>
      <c r="R124" s="11">
        <v>39539</v>
      </c>
      <c r="S124" s="11">
        <v>40588</v>
      </c>
      <c r="T124" s="11">
        <v>40527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</row>
    <row r="125" spans="1:27" outlineLevel="1" collapsed="1" x14ac:dyDescent="0.2">
      <c r="A125" s="7" t="s">
        <v>1757</v>
      </c>
      <c r="B125" s="7" t="str">
        <f>B126</f>
        <v>A12 RPL Haiming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8">
        <f t="shared" ref="Q125:AA125" si="52">SUBTOTAL(9,Q126:Q126)</f>
        <v>2958465</v>
      </c>
      <c r="R125" s="8">
        <f t="shared" si="52"/>
        <v>2958465</v>
      </c>
      <c r="S125" s="8">
        <f t="shared" si="52"/>
        <v>2958465</v>
      </c>
      <c r="T125" s="9">
        <f t="shared" si="52"/>
        <v>0</v>
      </c>
      <c r="U125" s="10">
        <f t="shared" si="52"/>
        <v>0</v>
      </c>
      <c r="V125" s="10">
        <f t="shared" si="52"/>
        <v>0</v>
      </c>
      <c r="W125" s="10">
        <f t="shared" si="52"/>
        <v>0</v>
      </c>
      <c r="X125" s="10">
        <f t="shared" si="52"/>
        <v>0</v>
      </c>
      <c r="Y125" s="10">
        <f t="shared" si="52"/>
        <v>0</v>
      </c>
      <c r="Z125" s="10">
        <f t="shared" si="52"/>
        <v>0</v>
      </c>
      <c r="AA125" s="10">
        <f t="shared" si="52"/>
        <v>0</v>
      </c>
    </row>
    <row r="126" spans="1:27" outlineLevel="2" x14ac:dyDescent="0.2">
      <c r="A126" s="4" t="s">
        <v>1759</v>
      </c>
      <c r="B126" s="4" t="s">
        <v>1729</v>
      </c>
      <c r="C126" s="4" t="s">
        <v>17</v>
      </c>
      <c r="D126" s="4">
        <v>114.5</v>
      </c>
      <c r="E126" s="4">
        <v>114.5</v>
      </c>
      <c r="F126" s="4" t="s">
        <v>26</v>
      </c>
      <c r="G126" s="4" t="s">
        <v>2676</v>
      </c>
      <c r="H126" s="4" t="s">
        <v>1760</v>
      </c>
      <c r="I126" s="4" t="s">
        <v>31</v>
      </c>
      <c r="J126" s="4" t="s">
        <v>2163</v>
      </c>
      <c r="K126" s="4" t="s">
        <v>23</v>
      </c>
      <c r="L126" s="4" t="s">
        <v>2164</v>
      </c>
      <c r="M126" s="4" t="s">
        <v>1980</v>
      </c>
      <c r="N126" s="4" t="s">
        <v>1981</v>
      </c>
      <c r="O126" s="4" t="s">
        <v>1982</v>
      </c>
      <c r="P126" s="4" t="s">
        <v>1983</v>
      </c>
      <c r="Q126" s="11">
        <v>2958465</v>
      </c>
      <c r="R126" s="11">
        <v>2958465</v>
      </c>
      <c r="S126" s="11">
        <v>2958465</v>
      </c>
      <c r="T126" s="12" t="s">
        <v>1972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</row>
    <row r="127" spans="1:27" outlineLevel="1" collapsed="1" x14ac:dyDescent="0.2">
      <c r="A127" s="7" t="s">
        <v>1761</v>
      </c>
      <c r="B127" s="7" t="str">
        <f>B128</f>
        <v>A12 RPL LKW-Stellplätze Vomp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8">
        <f t="shared" ref="Q127:AA127" si="53">SUBTOTAL(9,Q128:Q128)</f>
        <v>39873</v>
      </c>
      <c r="R127" s="8">
        <f t="shared" si="53"/>
        <v>40280</v>
      </c>
      <c r="S127" s="8">
        <f t="shared" si="53"/>
        <v>40445</v>
      </c>
      <c r="T127" s="8">
        <f t="shared" si="53"/>
        <v>40445</v>
      </c>
      <c r="U127" s="10">
        <f t="shared" si="53"/>
        <v>0</v>
      </c>
      <c r="V127" s="10">
        <f t="shared" si="53"/>
        <v>0</v>
      </c>
      <c r="W127" s="10">
        <f t="shared" si="53"/>
        <v>0</v>
      </c>
      <c r="X127" s="10">
        <f t="shared" si="53"/>
        <v>108.69</v>
      </c>
      <c r="Y127" s="10">
        <f t="shared" si="53"/>
        <v>0</v>
      </c>
      <c r="Z127" s="10">
        <f t="shared" si="53"/>
        <v>0</v>
      </c>
      <c r="AA127" s="10">
        <f t="shared" si="53"/>
        <v>0</v>
      </c>
    </row>
    <row r="128" spans="1:27" outlineLevel="2" x14ac:dyDescent="0.2">
      <c r="A128" s="4" t="s">
        <v>1763</v>
      </c>
      <c r="B128" s="4" t="s">
        <v>1764</v>
      </c>
      <c r="C128" s="4" t="s">
        <v>17</v>
      </c>
      <c r="D128" s="4">
        <v>52.475000000000001</v>
      </c>
      <c r="E128" s="4">
        <v>53.061999999999998</v>
      </c>
      <c r="F128" s="4" t="s">
        <v>26</v>
      </c>
      <c r="G128" s="4" t="s">
        <v>2677</v>
      </c>
      <c r="H128" s="4" t="s">
        <v>1765</v>
      </c>
      <c r="I128" s="4" t="s">
        <v>31</v>
      </c>
      <c r="J128" s="4" t="s">
        <v>1991</v>
      </c>
      <c r="K128" s="4" t="s">
        <v>23</v>
      </c>
      <c r="L128" s="4" t="s">
        <v>2094</v>
      </c>
      <c r="M128" s="4" t="s">
        <v>1980</v>
      </c>
      <c r="N128" s="4" t="s">
        <v>1981</v>
      </c>
      <c r="O128" s="4" t="s">
        <v>1982</v>
      </c>
      <c r="P128" s="4" t="s">
        <v>1983</v>
      </c>
      <c r="Q128" s="11">
        <v>39873</v>
      </c>
      <c r="R128" s="11">
        <v>40280</v>
      </c>
      <c r="S128" s="11">
        <v>40445</v>
      </c>
      <c r="T128" s="11">
        <v>40445</v>
      </c>
      <c r="U128" s="1">
        <v>0</v>
      </c>
      <c r="V128" s="1">
        <v>0</v>
      </c>
      <c r="W128" s="1">
        <v>0</v>
      </c>
      <c r="X128" s="1">
        <v>108.69</v>
      </c>
      <c r="Y128" s="1">
        <v>0</v>
      </c>
      <c r="Z128" s="1">
        <v>0</v>
      </c>
      <c r="AA128" s="1">
        <v>0</v>
      </c>
    </row>
    <row r="129" spans="1:27" outlineLevel="1" collapsed="1" x14ac:dyDescent="0.2">
      <c r="A129" s="7" t="s">
        <v>1766</v>
      </c>
      <c r="B129" s="7" t="str">
        <f>B130</f>
        <v>A12 RPL Münster N + S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8">
        <f t="shared" ref="Q129:AA129" si="54">SUBTOTAL(9,Q130:Q130)</f>
        <v>38975</v>
      </c>
      <c r="R129" s="8">
        <f t="shared" si="54"/>
        <v>40420</v>
      </c>
      <c r="S129" s="8">
        <f t="shared" si="54"/>
        <v>40795</v>
      </c>
      <c r="T129" s="8">
        <f t="shared" si="54"/>
        <v>40795</v>
      </c>
      <c r="U129" s="10">
        <f t="shared" si="54"/>
        <v>8242.25</v>
      </c>
      <c r="V129" s="10">
        <f t="shared" si="54"/>
        <v>187.48</v>
      </c>
      <c r="W129" s="10">
        <f t="shared" si="54"/>
        <v>25.1</v>
      </c>
      <c r="X129" s="10">
        <f t="shared" si="54"/>
        <v>141.69</v>
      </c>
      <c r="Y129" s="10">
        <f t="shared" si="54"/>
        <v>499.33</v>
      </c>
      <c r="Z129" s="10">
        <f t="shared" si="54"/>
        <v>1388.68</v>
      </c>
      <c r="AA129" s="10">
        <f t="shared" si="54"/>
        <v>-618.75</v>
      </c>
    </row>
    <row r="130" spans="1:27" outlineLevel="2" x14ac:dyDescent="0.2">
      <c r="A130" s="4" t="s">
        <v>1767</v>
      </c>
      <c r="B130" s="4" t="s">
        <v>1768</v>
      </c>
      <c r="C130" s="4" t="s">
        <v>17</v>
      </c>
      <c r="D130" s="4">
        <v>35.58</v>
      </c>
      <c r="E130" s="4">
        <v>36.65</v>
      </c>
      <c r="F130" s="4" t="s">
        <v>48</v>
      </c>
      <c r="G130" s="4" t="s">
        <v>2678</v>
      </c>
      <c r="H130" s="4" t="s">
        <v>1769</v>
      </c>
      <c r="I130" s="4" t="s">
        <v>31</v>
      </c>
      <c r="J130" s="4" t="s">
        <v>1991</v>
      </c>
      <c r="K130" s="4" t="s">
        <v>23</v>
      </c>
      <c r="L130" s="4" t="s">
        <v>2094</v>
      </c>
      <c r="M130" s="4" t="s">
        <v>1980</v>
      </c>
      <c r="N130" s="4" t="s">
        <v>1981</v>
      </c>
      <c r="O130" s="4" t="s">
        <v>1982</v>
      </c>
      <c r="P130" s="4" t="s">
        <v>1983</v>
      </c>
      <c r="Q130" s="11">
        <v>38975</v>
      </c>
      <c r="R130" s="11">
        <v>40420</v>
      </c>
      <c r="S130" s="11">
        <v>40795</v>
      </c>
      <c r="T130" s="11">
        <v>40795</v>
      </c>
      <c r="U130" s="1">
        <v>8242.25</v>
      </c>
      <c r="V130" s="1">
        <v>187.48</v>
      </c>
      <c r="W130" s="1">
        <v>25.1</v>
      </c>
      <c r="X130" s="1">
        <v>141.69</v>
      </c>
      <c r="Y130" s="1">
        <v>499.33</v>
      </c>
      <c r="Z130" s="1">
        <v>1388.68</v>
      </c>
      <c r="AA130" s="1">
        <v>-618.75</v>
      </c>
    </row>
    <row r="131" spans="1:27" outlineLevel="1" collapsed="1" x14ac:dyDescent="0.2">
      <c r="A131" s="7" t="s">
        <v>1770</v>
      </c>
      <c r="B131" s="7" t="str">
        <f>B132</f>
        <v>A12 RPL Weer Süd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8">
        <f t="shared" ref="Q131:AA131" si="55">SUBTOTAL(9,Q132:Q132)</f>
        <v>37987</v>
      </c>
      <c r="R131" s="8">
        <f t="shared" si="55"/>
        <v>38443</v>
      </c>
      <c r="S131" s="8">
        <f t="shared" si="55"/>
        <v>38575</v>
      </c>
      <c r="T131" s="8">
        <f t="shared" si="55"/>
        <v>38575</v>
      </c>
      <c r="U131" s="10">
        <f t="shared" si="55"/>
        <v>0</v>
      </c>
      <c r="V131" s="10">
        <f t="shared" si="55"/>
        <v>0</v>
      </c>
      <c r="W131" s="10">
        <f t="shared" si="55"/>
        <v>0</v>
      </c>
      <c r="X131" s="10">
        <f t="shared" si="55"/>
        <v>0</v>
      </c>
      <c r="Y131" s="10">
        <f t="shared" si="55"/>
        <v>0</v>
      </c>
      <c r="Z131" s="10">
        <f t="shared" si="55"/>
        <v>0</v>
      </c>
      <c r="AA131" s="10">
        <f t="shared" si="55"/>
        <v>0</v>
      </c>
    </row>
    <row r="132" spans="1:27" outlineLevel="2" x14ac:dyDescent="0.2">
      <c r="A132" s="4" t="s">
        <v>1772</v>
      </c>
      <c r="B132" s="4" t="s">
        <v>1755</v>
      </c>
      <c r="C132" s="4" t="s">
        <v>17</v>
      </c>
      <c r="D132" s="4">
        <v>55</v>
      </c>
      <c r="E132" s="4">
        <v>55</v>
      </c>
      <c r="F132" s="4" t="s">
        <v>110</v>
      </c>
      <c r="G132" s="4" t="s">
        <v>2679</v>
      </c>
      <c r="H132" s="4" t="s">
        <v>1773</v>
      </c>
      <c r="I132" s="4" t="s">
        <v>31</v>
      </c>
      <c r="J132" s="4" t="s">
        <v>1991</v>
      </c>
      <c r="K132" s="4" t="s">
        <v>23</v>
      </c>
      <c r="L132" s="4" t="s">
        <v>2663</v>
      </c>
      <c r="M132" s="4" t="s">
        <v>1980</v>
      </c>
      <c r="N132" s="4" t="s">
        <v>1981</v>
      </c>
      <c r="O132" s="4" t="s">
        <v>1982</v>
      </c>
      <c r="P132" s="4" t="s">
        <v>1983</v>
      </c>
      <c r="Q132" s="11">
        <v>37987</v>
      </c>
      <c r="R132" s="11">
        <v>38443</v>
      </c>
      <c r="S132" s="11">
        <v>38575</v>
      </c>
      <c r="T132" s="11">
        <v>38575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</row>
    <row r="133" spans="1:27" outlineLevel="1" collapsed="1" x14ac:dyDescent="0.2">
      <c r="A133" s="7" t="s">
        <v>1774</v>
      </c>
      <c r="B133" s="7" t="str">
        <f>B134</f>
        <v>A12 RPL Zirl-Inzing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8">
        <f t="shared" ref="Q133:AA133" si="56">SUBTOTAL(9,Q134:Q134)</f>
        <v>40018</v>
      </c>
      <c r="R133" s="8">
        <f t="shared" si="56"/>
        <v>40686</v>
      </c>
      <c r="S133" s="8">
        <f t="shared" si="56"/>
        <v>40879</v>
      </c>
      <c r="T133" s="8">
        <f t="shared" si="56"/>
        <v>40884</v>
      </c>
      <c r="U133" s="10">
        <f t="shared" si="56"/>
        <v>3537</v>
      </c>
      <c r="V133" s="10">
        <f t="shared" si="56"/>
        <v>2372.02</v>
      </c>
      <c r="W133" s="10">
        <f t="shared" si="56"/>
        <v>695.01</v>
      </c>
      <c r="X133" s="10">
        <f t="shared" si="56"/>
        <v>0</v>
      </c>
      <c r="Y133" s="10">
        <f t="shared" si="56"/>
        <v>0</v>
      </c>
      <c r="Z133" s="10">
        <f t="shared" si="56"/>
        <v>0</v>
      </c>
      <c r="AA133" s="10">
        <f t="shared" si="56"/>
        <v>0</v>
      </c>
    </row>
    <row r="134" spans="1:27" outlineLevel="2" x14ac:dyDescent="0.2">
      <c r="A134" s="4" t="s">
        <v>1775</v>
      </c>
      <c r="B134" s="4" t="s">
        <v>1758</v>
      </c>
      <c r="C134" s="4" t="s">
        <v>17</v>
      </c>
      <c r="D134" s="4">
        <v>91.7</v>
      </c>
      <c r="E134" s="4">
        <v>92.23</v>
      </c>
      <c r="F134" s="4" t="s">
        <v>137</v>
      </c>
      <c r="G134" s="4" t="s">
        <v>2680</v>
      </c>
      <c r="H134" s="4" t="s">
        <v>1776</v>
      </c>
      <c r="I134" s="4" t="s">
        <v>31</v>
      </c>
      <c r="J134" s="4" t="s">
        <v>1991</v>
      </c>
      <c r="K134" s="4" t="s">
        <v>23</v>
      </c>
      <c r="L134" s="4" t="s">
        <v>2055</v>
      </c>
      <c r="M134" s="4" t="s">
        <v>1980</v>
      </c>
      <c r="N134" s="4" t="s">
        <v>1981</v>
      </c>
      <c r="O134" s="4" t="s">
        <v>1982</v>
      </c>
      <c r="P134" s="4" t="s">
        <v>1983</v>
      </c>
      <c r="Q134" s="11">
        <v>40018</v>
      </c>
      <c r="R134" s="11">
        <v>40686</v>
      </c>
      <c r="S134" s="11">
        <v>40879</v>
      </c>
      <c r="T134" s="11">
        <v>40884</v>
      </c>
      <c r="U134" s="1">
        <v>3537</v>
      </c>
      <c r="V134" s="1">
        <v>2372.02</v>
      </c>
      <c r="W134" s="1">
        <v>695.01</v>
      </c>
      <c r="X134" s="1">
        <v>0</v>
      </c>
      <c r="Y134" s="1">
        <v>0</v>
      </c>
      <c r="Z134" s="1">
        <v>0</v>
      </c>
      <c r="AA134" s="1">
        <v>0</v>
      </c>
    </row>
    <row r="135" spans="1:27" outlineLevel="1" collapsed="1" x14ac:dyDescent="0.2">
      <c r="A135" s="7" t="s">
        <v>1777</v>
      </c>
      <c r="B135" s="7" t="str">
        <f>B136</f>
        <v>A12 San. Dach Salzlagerhalle ABM Zirl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9">
        <f t="shared" ref="Q135:AA135" si="57">SUBTOTAL(9,Q136:Q136)</f>
        <v>0</v>
      </c>
      <c r="R135" s="9">
        <f t="shared" si="57"/>
        <v>0</v>
      </c>
      <c r="S135" s="9">
        <f t="shared" si="57"/>
        <v>0</v>
      </c>
      <c r="T135" s="9">
        <f t="shared" si="57"/>
        <v>0</v>
      </c>
      <c r="U135" s="10">
        <f t="shared" si="57"/>
        <v>0</v>
      </c>
      <c r="V135" s="10">
        <f t="shared" si="57"/>
        <v>0</v>
      </c>
      <c r="W135" s="10">
        <f t="shared" si="57"/>
        <v>0</v>
      </c>
      <c r="X135" s="10">
        <f t="shared" si="57"/>
        <v>0</v>
      </c>
      <c r="Y135" s="10">
        <f t="shared" si="57"/>
        <v>0</v>
      </c>
      <c r="Z135" s="10">
        <f t="shared" si="57"/>
        <v>0</v>
      </c>
      <c r="AA135" s="10">
        <f t="shared" si="57"/>
        <v>0</v>
      </c>
    </row>
    <row r="136" spans="1:27" outlineLevel="2" x14ac:dyDescent="0.2">
      <c r="A136" s="4" t="s">
        <v>1778</v>
      </c>
      <c r="B136" s="4" t="s">
        <v>1762</v>
      </c>
      <c r="C136" s="4" t="s">
        <v>17</v>
      </c>
      <c r="D136" s="4">
        <v>86</v>
      </c>
      <c r="E136" s="4">
        <v>86</v>
      </c>
      <c r="F136" s="4" t="s">
        <v>18</v>
      </c>
      <c r="G136" s="4" t="s">
        <v>2681</v>
      </c>
      <c r="H136" s="4" t="s">
        <v>1779</v>
      </c>
      <c r="I136" s="4" t="s">
        <v>43</v>
      </c>
      <c r="J136" s="4" t="s">
        <v>19</v>
      </c>
      <c r="K136" s="4" t="s">
        <v>23</v>
      </c>
      <c r="L136" s="4" t="s">
        <v>2272</v>
      </c>
      <c r="M136" s="4" t="s">
        <v>1993</v>
      </c>
      <c r="N136" s="4" t="s">
        <v>1994</v>
      </c>
      <c r="O136" s="4" t="s">
        <v>1995</v>
      </c>
      <c r="P136" s="4" t="s">
        <v>1996</v>
      </c>
      <c r="Q136" s="12" t="s">
        <v>1972</v>
      </c>
      <c r="R136" s="12" t="s">
        <v>1972</v>
      </c>
      <c r="S136" s="12" t="s">
        <v>1972</v>
      </c>
      <c r="T136" s="12" t="s">
        <v>1972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</row>
    <row r="137" spans="1:27" outlineLevel="1" collapsed="1" x14ac:dyDescent="0.2">
      <c r="A137" s="7" t="s">
        <v>1780</v>
      </c>
      <c r="B137" s="7" t="str">
        <f>B138</f>
        <v>A12 San. Murbecken Haiming - Rop. Tu.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8">
        <f t="shared" ref="Q137:AA137" si="58">SUBTOTAL(9,Q138:Q138)</f>
        <v>39448</v>
      </c>
      <c r="R137" s="8">
        <f t="shared" si="58"/>
        <v>39692</v>
      </c>
      <c r="S137" s="9">
        <f t="shared" si="58"/>
        <v>0</v>
      </c>
      <c r="T137" s="9">
        <f t="shared" si="58"/>
        <v>0</v>
      </c>
      <c r="U137" s="10">
        <f t="shared" si="58"/>
        <v>0</v>
      </c>
      <c r="V137" s="10">
        <f t="shared" si="58"/>
        <v>0</v>
      </c>
      <c r="W137" s="10">
        <f t="shared" si="58"/>
        <v>0</v>
      </c>
      <c r="X137" s="10">
        <f t="shared" si="58"/>
        <v>0</v>
      </c>
      <c r="Y137" s="10">
        <f t="shared" si="58"/>
        <v>0</v>
      </c>
      <c r="Z137" s="10">
        <f t="shared" si="58"/>
        <v>0</v>
      </c>
      <c r="AA137" s="10">
        <f t="shared" si="58"/>
        <v>0</v>
      </c>
    </row>
    <row r="138" spans="1:27" outlineLevel="2" x14ac:dyDescent="0.2">
      <c r="A138" s="4" t="s">
        <v>1783</v>
      </c>
      <c r="B138" s="4" t="s">
        <v>1668</v>
      </c>
      <c r="C138" s="4" t="s">
        <v>17</v>
      </c>
      <c r="D138" s="4">
        <v>107</v>
      </c>
      <c r="E138" s="4">
        <v>125.002</v>
      </c>
      <c r="F138" s="4" t="s">
        <v>26</v>
      </c>
      <c r="G138" s="4" t="s">
        <v>2682</v>
      </c>
      <c r="H138" s="4" t="s">
        <v>1668</v>
      </c>
      <c r="I138" s="4" t="s">
        <v>29</v>
      </c>
      <c r="J138" s="4" t="s">
        <v>19</v>
      </c>
      <c r="K138" s="4" t="s">
        <v>23</v>
      </c>
      <c r="L138" s="4" t="s">
        <v>1979</v>
      </c>
      <c r="M138" s="4" t="s">
        <v>1968</v>
      </c>
      <c r="N138" s="4" t="s">
        <v>1969</v>
      </c>
      <c r="O138" s="4" t="s">
        <v>1970</v>
      </c>
      <c r="P138" s="4" t="s">
        <v>1971</v>
      </c>
      <c r="Q138" s="11">
        <v>39448</v>
      </c>
      <c r="R138" s="11">
        <v>39692</v>
      </c>
      <c r="S138" s="12" t="s">
        <v>1972</v>
      </c>
      <c r="T138" s="12" t="s">
        <v>1972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</row>
    <row r="139" spans="1:27" outlineLevel="1" collapsed="1" x14ac:dyDescent="0.2">
      <c r="A139" s="7" t="s">
        <v>1784</v>
      </c>
      <c r="B139" s="7" t="str">
        <f>B140</f>
        <v>A12 SiUm Ibk Amras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8">
        <f t="shared" ref="Q139:AA139" si="59">SUBTOTAL(9,Q140:Q144)</f>
        <v>195865</v>
      </c>
      <c r="R139" s="8">
        <f t="shared" si="59"/>
        <v>199790</v>
      </c>
      <c r="S139" s="8">
        <f t="shared" si="59"/>
        <v>204967</v>
      </c>
      <c r="T139" s="8">
        <f t="shared" si="59"/>
        <v>204967</v>
      </c>
      <c r="U139" s="10">
        <f t="shared" si="59"/>
        <v>-116766.59999999999</v>
      </c>
      <c r="V139" s="10">
        <f t="shared" si="59"/>
        <v>43899.159999999996</v>
      </c>
      <c r="W139" s="10">
        <f t="shared" si="59"/>
        <v>-4567.47</v>
      </c>
      <c r="X139" s="10">
        <f t="shared" si="59"/>
        <v>472.98</v>
      </c>
      <c r="Y139" s="10">
        <f t="shared" si="59"/>
        <v>3366</v>
      </c>
      <c r="Z139" s="10">
        <f t="shared" si="59"/>
        <v>29.99</v>
      </c>
      <c r="AA139" s="10">
        <f t="shared" si="59"/>
        <v>6321.37</v>
      </c>
    </row>
    <row r="140" spans="1:27" outlineLevel="2" x14ac:dyDescent="0.2">
      <c r="A140" s="4" t="s">
        <v>1786</v>
      </c>
      <c r="B140" s="4" t="s">
        <v>1771</v>
      </c>
      <c r="C140" s="4" t="s">
        <v>17</v>
      </c>
      <c r="D140" s="4">
        <v>71</v>
      </c>
      <c r="E140" s="4">
        <v>76</v>
      </c>
      <c r="F140" s="4" t="s">
        <v>48</v>
      </c>
      <c r="G140" s="4" t="s">
        <v>2683</v>
      </c>
      <c r="H140" s="4" t="s">
        <v>1787</v>
      </c>
      <c r="I140" s="4" t="s">
        <v>29</v>
      </c>
      <c r="J140" s="4" t="s">
        <v>1991</v>
      </c>
      <c r="K140" s="4" t="s">
        <v>23</v>
      </c>
      <c r="L140" s="4" t="s">
        <v>2055</v>
      </c>
      <c r="M140" s="4" t="s">
        <v>1974</v>
      </c>
      <c r="N140" s="4" t="s">
        <v>1975</v>
      </c>
      <c r="O140" s="4" t="s">
        <v>1976</v>
      </c>
      <c r="P140" s="4" t="s">
        <v>1977</v>
      </c>
      <c r="Q140" s="11">
        <v>39173</v>
      </c>
      <c r="R140" s="11">
        <v>39958</v>
      </c>
      <c r="S140" s="11">
        <v>40879</v>
      </c>
      <c r="T140" s="11">
        <v>40879</v>
      </c>
      <c r="U140" s="1">
        <v>-25.59</v>
      </c>
      <c r="V140" s="1">
        <v>170.38</v>
      </c>
      <c r="W140" s="1">
        <v>-440.07</v>
      </c>
      <c r="X140" s="1">
        <v>0</v>
      </c>
      <c r="Y140" s="1">
        <v>0</v>
      </c>
      <c r="Z140" s="1">
        <v>0</v>
      </c>
      <c r="AA140" s="1">
        <v>0</v>
      </c>
    </row>
    <row r="141" spans="1:27" outlineLevel="2" x14ac:dyDescent="0.2">
      <c r="A141" s="4" t="s">
        <v>1786</v>
      </c>
      <c r="B141" s="4" t="s">
        <v>1771</v>
      </c>
      <c r="C141" s="4" t="s">
        <v>17</v>
      </c>
      <c r="D141" s="4">
        <v>72.25</v>
      </c>
      <c r="E141" s="4">
        <v>75</v>
      </c>
      <c r="F141" s="4" t="s">
        <v>48</v>
      </c>
      <c r="G141" s="4" t="s">
        <v>2684</v>
      </c>
      <c r="H141" s="4" t="s">
        <v>1788</v>
      </c>
      <c r="I141" s="4" t="s">
        <v>31</v>
      </c>
      <c r="J141" s="4" t="s">
        <v>1991</v>
      </c>
      <c r="K141" s="4" t="s">
        <v>23</v>
      </c>
      <c r="L141" s="4" t="s">
        <v>2055</v>
      </c>
      <c r="M141" s="4" t="s">
        <v>2024</v>
      </c>
      <c r="N141" s="4" t="s">
        <v>2025</v>
      </c>
      <c r="O141" s="4" t="s">
        <v>2320</v>
      </c>
      <c r="P141" s="4" t="s">
        <v>2321</v>
      </c>
      <c r="Q141" s="11">
        <v>39173</v>
      </c>
      <c r="R141" s="11">
        <v>39958</v>
      </c>
      <c r="S141" s="11">
        <v>41451</v>
      </c>
      <c r="T141" s="11">
        <v>41451</v>
      </c>
      <c r="U141" s="1">
        <v>-44574.28</v>
      </c>
      <c r="V141" s="1">
        <v>63724.4</v>
      </c>
      <c r="W141" s="1">
        <v>6983.89</v>
      </c>
      <c r="X141" s="1">
        <v>47.53</v>
      </c>
      <c r="Y141" s="1">
        <v>3366</v>
      </c>
      <c r="Z141" s="1">
        <v>0</v>
      </c>
      <c r="AA141" s="1">
        <v>0</v>
      </c>
    </row>
    <row r="142" spans="1:27" outlineLevel="2" x14ac:dyDescent="0.2">
      <c r="A142" s="4" t="s">
        <v>1786</v>
      </c>
      <c r="B142" s="4" t="s">
        <v>1771</v>
      </c>
      <c r="C142" s="4" t="s">
        <v>17</v>
      </c>
      <c r="D142" s="4">
        <v>72.25</v>
      </c>
      <c r="E142" s="4">
        <v>75</v>
      </c>
      <c r="F142" s="4" t="s">
        <v>48</v>
      </c>
      <c r="G142" s="4" t="s">
        <v>2685</v>
      </c>
      <c r="H142" s="4" t="s">
        <v>1789</v>
      </c>
      <c r="I142" s="4" t="s">
        <v>29</v>
      </c>
      <c r="J142" s="4" t="s">
        <v>1991</v>
      </c>
      <c r="K142" s="4" t="s">
        <v>23</v>
      </c>
      <c r="L142" s="4" t="s">
        <v>2055</v>
      </c>
      <c r="M142" s="4" t="s">
        <v>2024</v>
      </c>
      <c r="N142" s="4" t="s">
        <v>2025</v>
      </c>
      <c r="O142" s="4" t="s">
        <v>2320</v>
      </c>
      <c r="P142" s="4" t="s">
        <v>2321</v>
      </c>
      <c r="Q142" s="11">
        <v>39173</v>
      </c>
      <c r="R142" s="11">
        <v>39958</v>
      </c>
      <c r="S142" s="11">
        <v>40879</v>
      </c>
      <c r="T142" s="11">
        <v>40879</v>
      </c>
      <c r="U142" s="1">
        <v>2427.5500000000002</v>
      </c>
      <c r="V142" s="1">
        <v>488.46</v>
      </c>
      <c r="W142" s="1">
        <v>-1261.6500000000001</v>
      </c>
      <c r="X142" s="1">
        <v>0</v>
      </c>
      <c r="Y142" s="1">
        <v>0</v>
      </c>
      <c r="Z142" s="1">
        <v>0</v>
      </c>
      <c r="AA142" s="1">
        <v>6321.37</v>
      </c>
    </row>
    <row r="143" spans="1:27" outlineLevel="2" x14ac:dyDescent="0.2">
      <c r="A143" s="4" t="s">
        <v>1786</v>
      </c>
      <c r="B143" s="4" t="s">
        <v>1771</v>
      </c>
      <c r="C143" s="4" t="s">
        <v>17</v>
      </c>
      <c r="D143" s="4">
        <v>72.25</v>
      </c>
      <c r="E143" s="4">
        <v>75</v>
      </c>
      <c r="F143" s="4" t="s">
        <v>48</v>
      </c>
      <c r="G143" s="4" t="s">
        <v>2686</v>
      </c>
      <c r="H143" s="4" t="s">
        <v>1790</v>
      </c>
      <c r="I143" s="4" t="s">
        <v>31</v>
      </c>
      <c r="J143" s="4" t="s">
        <v>1991</v>
      </c>
      <c r="K143" s="4" t="s">
        <v>23</v>
      </c>
      <c r="L143" s="4" t="s">
        <v>2055</v>
      </c>
      <c r="M143" s="4" t="s">
        <v>2089</v>
      </c>
      <c r="N143" s="4" t="s">
        <v>2090</v>
      </c>
      <c r="O143" s="4" t="s">
        <v>2091</v>
      </c>
      <c r="P143" s="4" t="s">
        <v>2092</v>
      </c>
      <c r="Q143" s="11">
        <v>39173</v>
      </c>
      <c r="R143" s="11">
        <v>39958</v>
      </c>
      <c r="S143" s="11">
        <v>40879</v>
      </c>
      <c r="T143" s="11">
        <v>40879</v>
      </c>
      <c r="U143" s="1">
        <v>752.41</v>
      </c>
      <c r="V143" s="1">
        <v>396</v>
      </c>
      <c r="W143" s="1">
        <v>-1022.86</v>
      </c>
      <c r="X143" s="1">
        <v>0</v>
      </c>
      <c r="Y143" s="1">
        <v>0</v>
      </c>
      <c r="Z143" s="1">
        <v>0</v>
      </c>
      <c r="AA143" s="1">
        <v>0</v>
      </c>
    </row>
    <row r="144" spans="1:27" outlineLevel="2" x14ac:dyDescent="0.2">
      <c r="A144" s="4" t="s">
        <v>1786</v>
      </c>
      <c r="B144" s="4" t="s">
        <v>1771</v>
      </c>
      <c r="C144" s="4" t="s">
        <v>17</v>
      </c>
      <c r="D144" s="4">
        <v>73.709000000000003</v>
      </c>
      <c r="E144" s="4">
        <v>74.619</v>
      </c>
      <c r="F144" s="4" t="s">
        <v>48</v>
      </c>
      <c r="G144" s="4" t="s">
        <v>2687</v>
      </c>
      <c r="H144" s="4" t="s">
        <v>1791</v>
      </c>
      <c r="I144" s="4" t="s">
        <v>31</v>
      </c>
      <c r="J144" s="4" t="s">
        <v>1991</v>
      </c>
      <c r="K144" s="4" t="s">
        <v>23</v>
      </c>
      <c r="L144" s="4" t="s">
        <v>2055</v>
      </c>
      <c r="M144" s="4" t="s">
        <v>1600</v>
      </c>
      <c r="N144" s="4" t="s">
        <v>2076</v>
      </c>
      <c r="O144" s="4" t="s">
        <v>2214</v>
      </c>
      <c r="P144" s="4" t="s">
        <v>2215</v>
      </c>
      <c r="Q144" s="11">
        <v>39173</v>
      </c>
      <c r="R144" s="11">
        <v>39958</v>
      </c>
      <c r="S144" s="11">
        <v>40879</v>
      </c>
      <c r="T144" s="11">
        <v>40879</v>
      </c>
      <c r="U144" s="1">
        <v>-75346.69</v>
      </c>
      <c r="V144" s="1">
        <v>-20880.080000000002</v>
      </c>
      <c r="W144" s="1">
        <v>-8826.7800000000007</v>
      </c>
      <c r="X144" s="1">
        <v>425.45</v>
      </c>
      <c r="Y144" s="1">
        <v>0</v>
      </c>
      <c r="Z144" s="1">
        <v>29.99</v>
      </c>
      <c r="AA144" s="1">
        <v>0</v>
      </c>
    </row>
    <row r="145" spans="1:27" outlineLevel="1" collapsed="1" x14ac:dyDescent="0.2">
      <c r="A145" s="7" t="s">
        <v>1792</v>
      </c>
      <c r="B145" s="7" t="str">
        <f>B146</f>
        <v>A12 TUF Tschirganttunnel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8">
        <f t="shared" ref="Q145:AA145" si="60">SUBTOTAL(9,Q146:Q146)</f>
        <v>43466</v>
      </c>
      <c r="R145" s="8">
        <f t="shared" si="60"/>
        <v>46753</v>
      </c>
      <c r="S145" s="8">
        <f t="shared" si="60"/>
        <v>48213</v>
      </c>
      <c r="T145" s="9">
        <f t="shared" si="60"/>
        <v>0</v>
      </c>
      <c r="U145" s="10">
        <f t="shared" si="60"/>
        <v>432</v>
      </c>
      <c r="V145" s="10">
        <f t="shared" si="60"/>
        <v>0</v>
      </c>
      <c r="W145" s="10">
        <f t="shared" si="60"/>
        <v>0</v>
      </c>
      <c r="X145" s="10">
        <f t="shared" si="60"/>
        <v>134.75</v>
      </c>
      <c r="Y145" s="10">
        <f t="shared" si="60"/>
        <v>186781.34</v>
      </c>
      <c r="Z145" s="10">
        <f t="shared" si="60"/>
        <v>260724.7</v>
      </c>
      <c r="AA145" s="10">
        <f t="shared" si="60"/>
        <v>265474.49</v>
      </c>
    </row>
    <row r="146" spans="1:27" outlineLevel="2" x14ac:dyDescent="0.2">
      <c r="A146" s="4" t="s">
        <v>1794</v>
      </c>
      <c r="B146" s="4" t="s">
        <v>1781</v>
      </c>
      <c r="C146" s="4" t="s">
        <v>1782</v>
      </c>
      <c r="D146" s="4">
        <v>0</v>
      </c>
      <c r="E146" s="4">
        <v>5.3</v>
      </c>
      <c r="F146" s="4" t="s">
        <v>203</v>
      </c>
      <c r="G146" s="4" t="s">
        <v>2688</v>
      </c>
      <c r="H146" s="4" t="s">
        <v>1795</v>
      </c>
      <c r="I146" s="4" t="s">
        <v>31</v>
      </c>
      <c r="J146" s="4" t="s">
        <v>2163</v>
      </c>
      <c r="K146" s="4" t="s">
        <v>23</v>
      </c>
      <c r="L146" s="4" t="s">
        <v>2374</v>
      </c>
      <c r="M146" s="4" t="s">
        <v>2068</v>
      </c>
      <c r="N146" s="4" t="s">
        <v>2069</v>
      </c>
      <c r="O146" s="4" t="s">
        <v>2070</v>
      </c>
      <c r="P146" s="4" t="s">
        <v>2071</v>
      </c>
      <c r="Q146" s="11">
        <v>43466</v>
      </c>
      <c r="R146" s="11">
        <v>46753</v>
      </c>
      <c r="S146" s="11">
        <v>48213</v>
      </c>
      <c r="T146" s="12" t="s">
        <v>1972</v>
      </c>
      <c r="U146" s="1">
        <v>432</v>
      </c>
      <c r="V146" s="1">
        <v>0</v>
      </c>
      <c r="W146" s="1">
        <v>0</v>
      </c>
      <c r="X146" s="1">
        <v>134.75</v>
      </c>
      <c r="Y146" s="1">
        <v>186781.34</v>
      </c>
      <c r="Z146" s="1">
        <v>260724.7</v>
      </c>
      <c r="AA146" s="1">
        <v>265474.49</v>
      </c>
    </row>
    <row r="147" spans="1:27" outlineLevel="1" collapsed="1" x14ac:dyDescent="0.2">
      <c r="A147" s="7" t="s">
        <v>1796</v>
      </c>
      <c r="B147" s="7" t="str">
        <f>B148</f>
        <v>A12 VAB Roppener Tunnel 2.Röhre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8">
        <f t="shared" ref="Q147:AA147" si="61">SUBTOTAL(9,Q148:Q148)</f>
        <v>37235</v>
      </c>
      <c r="R147" s="8">
        <f t="shared" si="61"/>
        <v>38632</v>
      </c>
      <c r="S147" s="8">
        <f t="shared" si="61"/>
        <v>40079</v>
      </c>
      <c r="T147" s="8">
        <f t="shared" si="61"/>
        <v>40079</v>
      </c>
      <c r="U147" s="10">
        <f t="shared" si="61"/>
        <v>38484.379999999997</v>
      </c>
      <c r="V147" s="10">
        <f t="shared" si="61"/>
        <v>4248.74</v>
      </c>
      <c r="W147" s="10">
        <f t="shared" si="61"/>
        <v>5814.25</v>
      </c>
      <c r="X147" s="10">
        <f t="shared" si="61"/>
        <v>136.5</v>
      </c>
      <c r="Y147" s="10">
        <f t="shared" si="61"/>
        <v>80.5</v>
      </c>
      <c r="Z147" s="10">
        <f t="shared" si="61"/>
        <v>6751.36</v>
      </c>
      <c r="AA147" s="10">
        <f t="shared" si="61"/>
        <v>0</v>
      </c>
    </row>
    <row r="148" spans="1:27" outlineLevel="2" x14ac:dyDescent="0.2">
      <c r="A148" s="4" t="s">
        <v>1798</v>
      </c>
      <c r="B148" s="4" t="s">
        <v>1785</v>
      </c>
      <c r="C148" s="4" t="s">
        <v>17</v>
      </c>
      <c r="D148" s="4">
        <v>126.1</v>
      </c>
      <c r="E148" s="4">
        <v>131.19999999999999</v>
      </c>
      <c r="F148" s="4" t="s">
        <v>137</v>
      </c>
      <c r="G148" s="4" t="s">
        <v>2689</v>
      </c>
      <c r="H148" s="4" t="s">
        <v>1799</v>
      </c>
      <c r="I148" s="4" t="s">
        <v>31</v>
      </c>
      <c r="J148" s="4" t="s">
        <v>1991</v>
      </c>
      <c r="K148" s="4" t="s">
        <v>23</v>
      </c>
      <c r="L148" s="4" t="s">
        <v>2021</v>
      </c>
      <c r="M148" s="4" t="s">
        <v>2024</v>
      </c>
      <c r="N148" s="4" t="s">
        <v>2025</v>
      </c>
      <c r="O148" s="4" t="s">
        <v>2079</v>
      </c>
      <c r="P148" s="4" t="s">
        <v>2080</v>
      </c>
      <c r="Q148" s="11">
        <v>37235</v>
      </c>
      <c r="R148" s="11">
        <v>38632</v>
      </c>
      <c r="S148" s="11">
        <v>40079</v>
      </c>
      <c r="T148" s="11">
        <v>40079</v>
      </c>
      <c r="U148" s="1">
        <v>38484.379999999997</v>
      </c>
      <c r="V148" s="1">
        <v>4248.74</v>
      </c>
      <c r="W148" s="1">
        <v>5814.25</v>
      </c>
      <c r="X148" s="1">
        <v>136.5</v>
      </c>
      <c r="Y148" s="1">
        <v>80.5</v>
      </c>
      <c r="Z148" s="1">
        <v>6751.36</v>
      </c>
      <c r="AA148" s="1">
        <v>0</v>
      </c>
    </row>
    <row r="149" spans="1:27" outlineLevel="1" x14ac:dyDescent="0.2">
      <c r="A149" s="7" t="s">
        <v>1800</v>
      </c>
      <c r="B149" s="7" t="str">
        <f>B150</f>
        <v>A12 VKP Kundl 3. AS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8">
        <f t="shared" ref="Q149:AA149" si="62">SUBTOTAL(9,Q150:Q150)</f>
        <v>40154</v>
      </c>
      <c r="R149" s="8">
        <f t="shared" si="62"/>
        <v>40742</v>
      </c>
      <c r="S149" s="8">
        <f t="shared" si="62"/>
        <v>40900</v>
      </c>
      <c r="T149" s="8">
        <f t="shared" si="62"/>
        <v>40900</v>
      </c>
      <c r="U149" s="10">
        <f t="shared" si="62"/>
        <v>-194383.19</v>
      </c>
      <c r="V149" s="10">
        <f t="shared" si="62"/>
        <v>1765.75</v>
      </c>
      <c r="W149" s="10">
        <f t="shared" si="62"/>
        <v>155760.59</v>
      </c>
      <c r="X149" s="10">
        <f t="shared" si="62"/>
        <v>0</v>
      </c>
      <c r="Y149" s="10">
        <f t="shared" si="62"/>
        <v>0</v>
      </c>
      <c r="Z149" s="10">
        <f t="shared" si="62"/>
        <v>0</v>
      </c>
      <c r="AA149" s="10">
        <f t="shared" si="62"/>
        <v>0</v>
      </c>
    </row>
    <row r="150" spans="1:27" outlineLevel="2" x14ac:dyDescent="0.2">
      <c r="A150" s="4" t="s">
        <v>1802</v>
      </c>
      <c r="B150" s="4" t="s">
        <v>1803</v>
      </c>
      <c r="C150" s="4" t="s">
        <v>17</v>
      </c>
      <c r="D150" s="4">
        <v>24</v>
      </c>
      <c r="E150" s="4">
        <v>24.5</v>
      </c>
      <c r="F150" s="4" t="s">
        <v>137</v>
      </c>
      <c r="G150" s="4" t="s">
        <v>2690</v>
      </c>
      <c r="H150" s="4" t="s">
        <v>1804</v>
      </c>
      <c r="I150" s="4" t="s">
        <v>31</v>
      </c>
      <c r="J150" s="4" t="s">
        <v>1991</v>
      </c>
      <c r="K150" s="4" t="s">
        <v>23</v>
      </c>
      <c r="L150" s="4" t="s">
        <v>2094</v>
      </c>
      <c r="M150" s="4" t="s">
        <v>2024</v>
      </c>
      <c r="N150" s="4" t="s">
        <v>2025</v>
      </c>
      <c r="O150" s="4" t="s">
        <v>2208</v>
      </c>
      <c r="P150" s="4" t="s">
        <v>2209</v>
      </c>
      <c r="Q150" s="11">
        <v>40154</v>
      </c>
      <c r="R150" s="11">
        <v>40742</v>
      </c>
      <c r="S150" s="11">
        <v>40900</v>
      </c>
      <c r="T150" s="11">
        <v>40900</v>
      </c>
      <c r="U150" s="1">
        <v>-194383.19</v>
      </c>
      <c r="V150" s="1">
        <v>1765.75</v>
      </c>
      <c r="W150" s="1">
        <v>155760.59</v>
      </c>
      <c r="X150" s="1">
        <v>0</v>
      </c>
      <c r="Y150" s="1">
        <v>0</v>
      </c>
      <c r="Z150" s="1">
        <v>0</v>
      </c>
      <c r="AA150" s="1">
        <v>0</v>
      </c>
    </row>
    <row r="151" spans="1:27" outlineLevel="1" collapsed="1" x14ac:dyDescent="0.2">
      <c r="A151" s="7" t="s">
        <v>1806</v>
      </c>
      <c r="B151" s="7" t="str">
        <f>B152</f>
        <v>A12/A13/S16 Einb. E-techn.Anl. in ÜZ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9">
        <f t="shared" ref="Q151:AA151" si="63">SUBTOTAL(9,Q152:Q153)</f>
        <v>39882</v>
      </c>
      <c r="R151" s="8">
        <f t="shared" si="63"/>
        <v>80033</v>
      </c>
      <c r="S151" s="8">
        <f t="shared" si="63"/>
        <v>81616</v>
      </c>
      <c r="T151" s="8">
        <f t="shared" si="63"/>
        <v>81616</v>
      </c>
      <c r="U151" s="10">
        <f t="shared" si="63"/>
        <v>0</v>
      </c>
      <c r="V151" s="10">
        <f t="shared" si="63"/>
        <v>0</v>
      </c>
      <c r="W151" s="10">
        <f t="shared" si="63"/>
        <v>0</v>
      </c>
      <c r="X151" s="10">
        <f t="shared" si="63"/>
        <v>0</v>
      </c>
      <c r="Y151" s="10">
        <f t="shared" si="63"/>
        <v>0</v>
      </c>
      <c r="Z151" s="10">
        <f t="shared" si="63"/>
        <v>0</v>
      </c>
      <c r="AA151" s="10">
        <f t="shared" si="63"/>
        <v>0</v>
      </c>
    </row>
    <row r="152" spans="1:27" outlineLevel="2" x14ac:dyDescent="0.2">
      <c r="A152" s="4" t="s">
        <v>1808</v>
      </c>
      <c r="B152" s="4" t="s">
        <v>1793</v>
      </c>
      <c r="C152" s="4" t="s">
        <v>20</v>
      </c>
      <c r="D152" s="4">
        <v>23.5</v>
      </c>
      <c r="E152" s="4">
        <v>23.5</v>
      </c>
      <c r="F152" s="4" t="s">
        <v>18</v>
      </c>
      <c r="G152" s="4" t="s">
        <v>2691</v>
      </c>
      <c r="H152" s="4" t="s">
        <v>1809</v>
      </c>
      <c r="I152" s="4" t="s">
        <v>31</v>
      </c>
      <c r="J152" s="4" t="s">
        <v>2005</v>
      </c>
      <c r="K152" s="4" t="s">
        <v>23</v>
      </c>
      <c r="L152" s="4" t="s">
        <v>2006</v>
      </c>
      <c r="M152" s="4" t="s">
        <v>1993</v>
      </c>
      <c r="N152" s="4" t="s">
        <v>1994</v>
      </c>
      <c r="O152" s="4" t="s">
        <v>2015</v>
      </c>
      <c r="P152" s="4" t="s">
        <v>2016</v>
      </c>
      <c r="Q152" s="12" t="s">
        <v>1972</v>
      </c>
      <c r="R152" s="11">
        <v>40070</v>
      </c>
      <c r="S152" s="11">
        <v>40100</v>
      </c>
      <c r="T152" s="11">
        <v>40100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</row>
    <row r="153" spans="1:27" outlineLevel="2" x14ac:dyDescent="0.2">
      <c r="A153" s="4" t="s">
        <v>1808</v>
      </c>
      <c r="B153" s="4" t="s">
        <v>1793</v>
      </c>
      <c r="C153" s="4" t="s">
        <v>20</v>
      </c>
      <c r="D153" s="4">
        <v>23.5</v>
      </c>
      <c r="E153" s="4">
        <v>23.5</v>
      </c>
      <c r="F153" s="4" t="s">
        <v>18</v>
      </c>
      <c r="G153" s="4" t="s">
        <v>2692</v>
      </c>
      <c r="H153" s="4" t="s">
        <v>1810</v>
      </c>
      <c r="I153" s="4" t="s">
        <v>29</v>
      </c>
      <c r="J153" s="4" t="s">
        <v>2005</v>
      </c>
      <c r="K153" s="4" t="s">
        <v>23</v>
      </c>
      <c r="L153" s="4" t="s">
        <v>2006</v>
      </c>
      <c r="M153" s="4" t="s">
        <v>1993</v>
      </c>
      <c r="N153" s="4" t="s">
        <v>1994</v>
      </c>
      <c r="O153" s="4" t="s">
        <v>2015</v>
      </c>
      <c r="P153" s="4" t="s">
        <v>2016</v>
      </c>
      <c r="Q153" s="11">
        <v>39882</v>
      </c>
      <c r="R153" s="11">
        <v>39963</v>
      </c>
      <c r="S153" s="11">
        <v>41516</v>
      </c>
      <c r="T153" s="11">
        <v>41516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</row>
    <row r="154" spans="1:27" outlineLevel="1" collapsed="1" x14ac:dyDescent="0.2">
      <c r="A154" s="7" t="s">
        <v>1811</v>
      </c>
      <c r="B154" s="7" t="str">
        <f>B155</f>
        <v>A12+A13 DIV IW3a und Westspange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8">
        <f t="shared" ref="Q154:AA154" si="64">SUBTOTAL(9,Q155:Q156)</f>
        <v>79444</v>
      </c>
      <c r="R154" s="8">
        <f t="shared" si="64"/>
        <v>79874</v>
      </c>
      <c r="S154" s="8">
        <f t="shared" si="64"/>
        <v>80274</v>
      </c>
      <c r="T154" s="8">
        <f t="shared" si="64"/>
        <v>80288</v>
      </c>
      <c r="U154" s="10">
        <f t="shared" si="64"/>
        <v>4267.83</v>
      </c>
      <c r="V154" s="10">
        <f t="shared" si="64"/>
        <v>0</v>
      </c>
      <c r="W154" s="10">
        <f t="shared" si="64"/>
        <v>0</v>
      </c>
      <c r="X154" s="10">
        <f t="shared" si="64"/>
        <v>0</v>
      </c>
      <c r="Y154" s="10">
        <f t="shared" si="64"/>
        <v>0</v>
      </c>
      <c r="Z154" s="10">
        <f t="shared" si="64"/>
        <v>0</v>
      </c>
      <c r="AA154" s="10">
        <f t="shared" si="64"/>
        <v>0</v>
      </c>
    </row>
    <row r="155" spans="1:27" outlineLevel="2" x14ac:dyDescent="0.2">
      <c r="A155" s="4" t="s">
        <v>1812</v>
      </c>
      <c r="B155" s="4" t="s">
        <v>1801</v>
      </c>
      <c r="C155" s="4" t="s">
        <v>17</v>
      </c>
      <c r="D155" s="4">
        <v>77.05</v>
      </c>
      <c r="E155" s="4">
        <v>77.900000000000006</v>
      </c>
      <c r="F155" s="4" t="s">
        <v>110</v>
      </c>
      <c r="G155" s="4" t="s">
        <v>2693</v>
      </c>
      <c r="H155" s="4" t="s">
        <v>1813</v>
      </c>
      <c r="I155" s="4" t="s">
        <v>31</v>
      </c>
      <c r="J155" s="4" t="s">
        <v>1991</v>
      </c>
      <c r="K155" s="4" t="s">
        <v>23</v>
      </c>
      <c r="L155" s="4" t="s">
        <v>2055</v>
      </c>
      <c r="M155" s="4" t="s">
        <v>1974</v>
      </c>
      <c r="N155" s="4" t="s">
        <v>1975</v>
      </c>
      <c r="O155" s="4" t="s">
        <v>1976</v>
      </c>
      <c r="P155" s="4" t="s">
        <v>1977</v>
      </c>
      <c r="Q155" s="11">
        <v>39722</v>
      </c>
      <c r="R155" s="11">
        <v>39937</v>
      </c>
      <c r="S155" s="11">
        <v>40137</v>
      </c>
      <c r="T155" s="11">
        <v>40144</v>
      </c>
      <c r="U155" s="1">
        <v>4267.83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</row>
    <row r="156" spans="1:27" outlineLevel="2" x14ac:dyDescent="0.2">
      <c r="A156" s="4" t="s">
        <v>1812</v>
      </c>
      <c r="B156" s="4" t="s">
        <v>1801</v>
      </c>
      <c r="C156" s="4" t="s">
        <v>32</v>
      </c>
      <c r="D156" s="4">
        <v>0.14499999999999999</v>
      </c>
      <c r="E156" s="4">
        <v>0.59</v>
      </c>
      <c r="F156" s="4" t="s">
        <v>286</v>
      </c>
      <c r="G156" s="4" t="s">
        <v>2694</v>
      </c>
      <c r="H156" s="4" t="s">
        <v>1814</v>
      </c>
      <c r="I156" s="4" t="s">
        <v>29</v>
      </c>
      <c r="J156" s="4" t="s">
        <v>1991</v>
      </c>
      <c r="K156" s="4" t="s">
        <v>23</v>
      </c>
      <c r="L156" s="4" t="s">
        <v>2055</v>
      </c>
      <c r="M156" s="4" t="s">
        <v>1968</v>
      </c>
      <c r="N156" s="4" t="s">
        <v>1969</v>
      </c>
      <c r="O156" s="4" t="s">
        <v>2104</v>
      </c>
      <c r="P156" s="4" t="s">
        <v>2105</v>
      </c>
      <c r="Q156" s="11">
        <v>39722</v>
      </c>
      <c r="R156" s="11">
        <v>39937</v>
      </c>
      <c r="S156" s="11">
        <v>40137</v>
      </c>
      <c r="T156" s="11">
        <v>40144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</row>
    <row r="157" spans="1:27" outlineLevel="1" collapsed="1" x14ac:dyDescent="0.2">
      <c r="A157" s="7" t="s">
        <v>1815</v>
      </c>
      <c r="B157" s="7" t="str">
        <f>B158</f>
        <v>A13 GEN Brücken + Belag Brennersee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8">
        <f t="shared" ref="Q157:AA157" si="65">SUBTOTAL(9,Q158:Q158)</f>
        <v>41334</v>
      </c>
      <c r="R157" s="8">
        <f t="shared" si="65"/>
        <v>41751</v>
      </c>
      <c r="S157" s="8">
        <f t="shared" si="65"/>
        <v>42272</v>
      </c>
      <c r="T157" s="8">
        <f t="shared" si="65"/>
        <v>42272</v>
      </c>
      <c r="U157" s="10">
        <f t="shared" si="65"/>
        <v>2473255.15</v>
      </c>
      <c r="V157" s="10">
        <f t="shared" si="65"/>
        <v>7560.63</v>
      </c>
      <c r="W157" s="10">
        <f t="shared" si="65"/>
        <v>-2861.68</v>
      </c>
      <c r="X157" s="10">
        <f t="shared" si="65"/>
        <v>0</v>
      </c>
      <c r="Y157" s="10">
        <f t="shared" si="65"/>
        <v>12.5</v>
      </c>
      <c r="Z157" s="10">
        <f t="shared" si="65"/>
        <v>0</v>
      </c>
      <c r="AA157" s="10">
        <f t="shared" si="65"/>
        <v>0</v>
      </c>
    </row>
    <row r="158" spans="1:27" outlineLevel="2" x14ac:dyDescent="0.2">
      <c r="A158" s="4" t="s">
        <v>1817</v>
      </c>
      <c r="B158" s="4" t="s">
        <v>1805</v>
      </c>
      <c r="C158" s="4" t="s">
        <v>32</v>
      </c>
      <c r="D158" s="4">
        <v>32.4</v>
      </c>
      <c r="E158" s="4">
        <v>34.567999999999998</v>
      </c>
      <c r="F158" s="4" t="s">
        <v>48</v>
      </c>
      <c r="G158" s="4" t="s">
        <v>2695</v>
      </c>
      <c r="H158" s="4" t="s">
        <v>1818</v>
      </c>
      <c r="I158" s="4" t="s">
        <v>29</v>
      </c>
      <c r="J158" s="4" t="s">
        <v>1991</v>
      </c>
      <c r="K158" s="4" t="s">
        <v>23</v>
      </c>
      <c r="L158" s="4" t="s">
        <v>2029</v>
      </c>
      <c r="M158" s="4" t="s">
        <v>1968</v>
      </c>
      <c r="N158" s="4" t="s">
        <v>1969</v>
      </c>
      <c r="O158" s="4" t="s">
        <v>2097</v>
      </c>
      <c r="P158" s="4" t="s">
        <v>2098</v>
      </c>
      <c r="Q158" s="11">
        <v>41334</v>
      </c>
      <c r="R158" s="11">
        <v>41751</v>
      </c>
      <c r="S158" s="11">
        <v>42272</v>
      </c>
      <c r="T158" s="11">
        <v>42272</v>
      </c>
      <c r="U158" s="1">
        <v>2473255.15</v>
      </c>
      <c r="V158" s="1">
        <v>7560.63</v>
      </c>
      <c r="W158" s="1">
        <v>-2861.68</v>
      </c>
      <c r="X158" s="1">
        <v>0</v>
      </c>
      <c r="Y158" s="1">
        <v>12.5</v>
      </c>
      <c r="Z158" s="1">
        <v>0</v>
      </c>
      <c r="AA158" s="1">
        <v>0</v>
      </c>
    </row>
    <row r="159" spans="1:27" outlineLevel="1" collapsed="1" x14ac:dyDescent="0.2">
      <c r="A159" s="7" t="s">
        <v>1819</v>
      </c>
      <c r="B159" s="7" t="str">
        <f>B160</f>
        <v>A13 DIV KV AST Ibk Süd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8">
        <f t="shared" ref="Q159:AA159" si="66">SUBTOTAL(9,Q160:Q160)</f>
        <v>40664</v>
      </c>
      <c r="R159" s="8">
        <f t="shared" si="66"/>
        <v>42095</v>
      </c>
      <c r="S159" s="8">
        <f t="shared" si="66"/>
        <v>42674</v>
      </c>
      <c r="T159" s="9">
        <f t="shared" si="66"/>
        <v>0</v>
      </c>
      <c r="U159" s="10">
        <f t="shared" si="66"/>
        <v>5540.6</v>
      </c>
      <c r="V159" s="10">
        <f t="shared" si="66"/>
        <v>0</v>
      </c>
      <c r="W159" s="10">
        <f t="shared" si="66"/>
        <v>0</v>
      </c>
      <c r="X159" s="10">
        <f t="shared" si="66"/>
        <v>0</v>
      </c>
      <c r="Y159" s="10">
        <f t="shared" si="66"/>
        <v>0</v>
      </c>
      <c r="Z159" s="10">
        <f t="shared" si="66"/>
        <v>0</v>
      </c>
      <c r="AA159" s="10">
        <f t="shared" si="66"/>
        <v>0</v>
      </c>
    </row>
    <row r="160" spans="1:27" outlineLevel="2" x14ac:dyDescent="0.2">
      <c r="A160" s="4" t="s">
        <v>1821</v>
      </c>
      <c r="B160" s="4" t="s">
        <v>1807</v>
      </c>
      <c r="C160" s="4" t="s">
        <v>32</v>
      </c>
      <c r="D160" s="4">
        <v>3</v>
      </c>
      <c r="E160" s="4">
        <v>3</v>
      </c>
      <c r="F160" s="4" t="s">
        <v>48</v>
      </c>
      <c r="G160" s="4" t="s">
        <v>2696</v>
      </c>
      <c r="H160" s="4" t="s">
        <v>1822</v>
      </c>
      <c r="I160" s="4" t="s">
        <v>31</v>
      </c>
      <c r="J160" s="4" t="s">
        <v>2065</v>
      </c>
      <c r="K160" s="4" t="s">
        <v>23</v>
      </c>
      <c r="L160" s="4" t="s">
        <v>2087</v>
      </c>
      <c r="M160" s="4" t="s">
        <v>2000</v>
      </c>
      <c r="N160" s="4" t="s">
        <v>2001</v>
      </c>
      <c r="O160" s="4" t="s">
        <v>2002</v>
      </c>
      <c r="P160" s="4" t="s">
        <v>2003</v>
      </c>
      <c r="Q160" s="11">
        <v>40664</v>
      </c>
      <c r="R160" s="11">
        <v>42095</v>
      </c>
      <c r="S160" s="11">
        <v>42674</v>
      </c>
      <c r="T160" s="12" t="s">
        <v>1972</v>
      </c>
      <c r="U160" s="1">
        <v>5540.6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</row>
    <row r="161" spans="1:27" outlineLevel="1" collapsed="1" x14ac:dyDescent="0.2">
      <c r="A161" s="7" t="s">
        <v>1823</v>
      </c>
      <c r="B161" s="7" t="str">
        <f>B162</f>
        <v>A13 DIV ZAP Brenner Bauphase I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8">
        <f t="shared" ref="Q161:AA161" si="67">SUBTOTAL(9,Q162:Q163)</f>
        <v>78775</v>
      </c>
      <c r="R161" s="8">
        <f t="shared" si="67"/>
        <v>79526</v>
      </c>
      <c r="S161" s="8">
        <f t="shared" si="67"/>
        <v>80080</v>
      </c>
      <c r="T161" s="8">
        <f t="shared" si="67"/>
        <v>80080</v>
      </c>
      <c r="U161" s="10">
        <f t="shared" si="67"/>
        <v>0</v>
      </c>
      <c r="V161" s="10">
        <f t="shared" si="67"/>
        <v>0</v>
      </c>
      <c r="W161" s="10">
        <f t="shared" si="67"/>
        <v>0</v>
      </c>
      <c r="X161" s="10">
        <f t="shared" si="67"/>
        <v>0</v>
      </c>
      <c r="Y161" s="10">
        <f t="shared" si="67"/>
        <v>0</v>
      </c>
      <c r="Z161" s="10">
        <f t="shared" si="67"/>
        <v>0</v>
      </c>
      <c r="AA161" s="10">
        <f t="shared" si="67"/>
        <v>0</v>
      </c>
    </row>
    <row r="162" spans="1:27" outlineLevel="2" x14ac:dyDescent="0.2">
      <c r="A162" s="4" t="s">
        <v>1824</v>
      </c>
      <c r="B162" s="4" t="s">
        <v>1797</v>
      </c>
      <c r="C162" s="4" t="s">
        <v>32</v>
      </c>
      <c r="D162" s="4">
        <v>33.799999999999997</v>
      </c>
      <c r="E162" s="4">
        <v>34.5</v>
      </c>
      <c r="F162" s="4" t="s">
        <v>1543</v>
      </c>
      <c r="G162" s="4" t="s">
        <v>2697</v>
      </c>
      <c r="H162" s="4" t="s">
        <v>1825</v>
      </c>
      <c r="I162" s="4" t="s">
        <v>29</v>
      </c>
      <c r="J162" s="4" t="s">
        <v>1991</v>
      </c>
      <c r="K162" s="4" t="s">
        <v>23</v>
      </c>
      <c r="L162" s="4" t="s">
        <v>2055</v>
      </c>
      <c r="M162" s="4" t="s">
        <v>1974</v>
      </c>
      <c r="N162" s="4" t="s">
        <v>1975</v>
      </c>
      <c r="O162" s="4" t="s">
        <v>1976</v>
      </c>
      <c r="P162" s="4" t="s">
        <v>1977</v>
      </c>
      <c r="Q162" s="11">
        <v>39692</v>
      </c>
      <c r="R162" s="11">
        <v>39763</v>
      </c>
      <c r="S162" s="11">
        <v>40040</v>
      </c>
      <c r="T162" s="11">
        <v>40040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</row>
    <row r="163" spans="1:27" outlineLevel="2" x14ac:dyDescent="0.2">
      <c r="A163" s="4" t="s">
        <v>1824</v>
      </c>
      <c r="B163" s="4" t="s">
        <v>1797</v>
      </c>
      <c r="C163" s="4" t="s">
        <v>32</v>
      </c>
      <c r="D163" s="4">
        <v>34.5</v>
      </c>
      <c r="E163" s="4">
        <v>34.5</v>
      </c>
      <c r="F163" s="4" t="s">
        <v>18</v>
      </c>
      <c r="G163" s="4" t="s">
        <v>2698</v>
      </c>
      <c r="H163" s="4" t="s">
        <v>1826</v>
      </c>
      <c r="I163" s="4" t="s">
        <v>31</v>
      </c>
      <c r="J163" s="4" t="s">
        <v>1991</v>
      </c>
      <c r="K163" s="4" t="s">
        <v>23</v>
      </c>
      <c r="L163" s="4" t="s">
        <v>1979</v>
      </c>
      <c r="M163" s="4" t="s">
        <v>1980</v>
      </c>
      <c r="N163" s="4" t="s">
        <v>1981</v>
      </c>
      <c r="O163" s="4" t="s">
        <v>1982</v>
      </c>
      <c r="P163" s="4" t="s">
        <v>1983</v>
      </c>
      <c r="Q163" s="11">
        <v>39083</v>
      </c>
      <c r="R163" s="11">
        <v>39763</v>
      </c>
      <c r="S163" s="11">
        <v>40040</v>
      </c>
      <c r="T163" s="11">
        <v>40040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</row>
    <row r="164" spans="1:27" outlineLevel="1" collapsed="1" x14ac:dyDescent="0.2">
      <c r="A164" s="7" t="s">
        <v>1827</v>
      </c>
      <c r="B164" s="7" t="str">
        <f>B165</f>
        <v>A13 DIV ZAP Brenner Bauphase II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8">
        <f t="shared" ref="Q164:AA164" si="68">SUBTOTAL(9,Q165:Q165)</f>
        <v>39264</v>
      </c>
      <c r="R164" s="8">
        <f t="shared" si="68"/>
        <v>39264</v>
      </c>
      <c r="S164" s="8">
        <f t="shared" si="68"/>
        <v>40069</v>
      </c>
      <c r="T164" s="8">
        <f t="shared" si="68"/>
        <v>40069</v>
      </c>
      <c r="U164" s="10">
        <f t="shared" si="68"/>
        <v>0</v>
      </c>
      <c r="V164" s="10">
        <f t="shared" si="68"/>
        <v>0</v>
      </c>
      <c r="W164" s="10">
        <f t="shared" si="68"/>
        <v>0</v>
      </c>
      <c r="X164" s="10">
        <f t="shared" si="68"/>
        <v>0</v>
      </c>
      <c r="Y164" s="10">
        <f t="shared" si="68"/>
        <v>0</v>
      </c>
      <c r="Z164" s="10">
        <f t="shared" si="68"/>
        <v>0</v>
      </c>
      <c r="AA164" s="10">
        <f t="shared" si="68"/>
        <v>0</v>
      </c>
    </row>
    <row r="165" spans="1:27" outlineLevel="2" x14ac:dyDescent="0.2">
      <c r="A165" s="4" t="s">
        <v>1829</v>
      </c>
      <c r="B165" s="4" t="s">
        <v>1830</v>
      </c>
      <c r="C165" s="4" t="s">
        <v>32</v>
      </c>
      <c r="D165" s="4">
        <v>34.5</v>
      </c>
      <c r="E165" s="4">
        <v>34.5</v>
      </c>
      <c r="F165" s="4" t="s">
        <v>26</v>
      </c>
      <c r="G165" s="4" t="s">
        <v>2699</v>
      </c>
      <c r="H165" s="4" t="s">
        <v>1831</v>
      </c>
      <c r="I165" s="4" t="s">
        <v>22</v>
      </c>
      <c r="J165" s="4" t="s">
        <v>1991</v>
      </c>
      <c r="K165" s="4" t="s">
        <v>23</v>
      </c>
      <c r="L165" s="4" t="s">
        <v>1979</v>
      </c>
      <c r="M165" s="4" t="s">
        <v>1993</v>
      </c>
      <c r="N165" s="4" t="s">
        <v>1994</v>
      </c>
      <c r="O165" s="4" t="s">
        <v>1995</v>
      </c>
      <c r="P165" s="4" t="s">
        <v>1996</v>
      </c>
      <c r="Q165" s="11">
        <v>39264</v>
      </c>
      <c r="R165" s="11">
        <v>39264</v>
      </c>
      <c r="S165" s="11">
        <v>40069</v>
      </c>
      <c r="T165" s="11">
        <v>40069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</row>
    <row r="166" spans="1:27" outlineLevel="1" collapsed="1" x14ac:dyDescent="0.2">
      <c r="A166" s="7" t="s">
        <v>1832</v>
      </c>
      <c r="B166" s="7" t="str">
        <f>B167</f>
        <v>A13 DIV ZAP Brenner Bauphase III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9">
        <f t="shared" ref="Q166:AA166" si="69">SUBTOTAL(9,Q167:Q170)</f>
        <v>118169</v>
      </c>
      <c r="R166" s="8">
        <f t="shared" si="69"/>
        <v>160500</v>
      </c>
      <c r="S166" s="8">
        <f t="shared" si="69"/>
        <v>161980</v>
      </c>
      <c r="T166" s="8">
        <f t="shared" si="69"/>
        <v>161976</v>
      </c>
      <c r="U166" s="10">
        <f t="shared" si="69"/>
        <v>0</v>
      </c>
      <c r="V166" s="10">
        <f t="shared" si="69"/>
        <v>33469.53</v>
      </c>
      <c r="W166" s="10">
        <f t="shared" si="69"/>
        <v>0</v>
      </c>
      <c r="X166" s="10">
        <f t="shared" si="69"/>
        <v>3043.34</v>
      </c>
      <c r="Y166" s="10">
        <f t="shared" si="69"/>
        <v>0</v>
      </c>
      <c r="Z166" s="10">
        <f t="shared" si="69"/>
        <v>0</v>
      </c>
      <c r="AA166" s="10">
        <f t="shared" si="69"/>
        <v>0</v>
      </c>
    </row>
    <row r="167" spans="1:27" outlineLevel="2" x14ac:dyDescent="0.2">
      <c r="A167" s="4" t="s">
        <v>1833</v>
      </c>
      <c r="B167" s="4" t="s">
        <v>1820</v>
      </c>
      <c r="C167" s="4" t="s">
        <v>32</v>
      </c>
      <c r="D167" s="4">
        <v>33.799999999999997</v>
      </c>
      <c r="E167" s="4">
        <v>34.5</v>
      </c>
      <c r="F167" s="4" t="s">
        <v>1543</v>
      </c>
      <c r="G167" s="4" t="s">
        <v>2700</v>
      </c>
      <c r="H167" s="4" t="s">
        <v>1834</v>
      </c>
      <c r="I167" s="4" t="s">
        <v>29</v>
      </c>
      <c r="J167" s="4" t="s">
        <v>1991</v>
      </c>
      <c r="K167" s="4" t="s">
        <v>23</v>
      </c>
      <c r="L167" s="4" t="s">
        <v>2055</v>
      </c>
      <c r="M167" s="4" t="s">
        <v>1974</v>
      </c>
      <c r="N167" s="4" t="s">
        <v>1975</v>
      </c>
      <c r="O167" s="4" t="s">
        <v>1976</v>
      </c>
      <c r="P167" s="4" t="s">
        <v>1977</v>
      </c>
      <c r="Q167" s="12" t="s">
        <v>1972</v>
      </c>
      <c r="R167" s="11">
        <v>40077</v>
      </c>
      <c r="S167" s="11">
        <v>40448</v>
      </c>
      <c r="T167" s="11">
        <v>40448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</row>
    <row r="168" spans="1:27" outlineLevel="2" x14ac:dyDescent="0.2">
      <c r="A168" s="4" t="s">
        <v>1833</v>
      </c>
      <c r="B168" s="4" t="s">
        <v>1820</v>
      </c>
      <c r="C168" s="4" t="s">
        <v>32</v>
      </c>
      <c r="D168" s="4">
        <v>33.799999999999997</v>
      </c>
      <c r="E168" s="4">
        <v>34.5</v>
      </c>
      <c r="F168" s="4" t="s">
        <v>26</v>
      </c>
      <c r="G168" s="4" t="s">
        <v>2701</v>
      </c>
      <c r="H168" s="4" t="s">
        <v>1835</v>
      </c>
      <c r="I168" s="4" t="s">
        <v>31</v>
      </c>
      <c r="J168" s="4" t="s">
        <v>1991</v>
      </c>
      <c r="K168" s="4" t="s">
        <v>23</v>
      </c>
      <c r="L168" s="4" t="s">
        <v>2055</v>
      </c>
      <c r="M168" s="4" t="s">
        <v>2024</v>
      </c>
      <c r="N168" s="4" t="s">
        <v>2025</v>
      </c>
      <c r="O168" s="4" t="s">
        <v>2056</v>
      </c>
      <c r="P168" s="4" t="s">
        <v>2057</v>
      </c>
      <c r="Q168" s="11">
        <v>39173</v>
      </c>
      <c r="R168" s="11">
        <v>40077</v>
      </c>
      <c r="S168" s="11">
        <v>40525</v>
      </c>
      <c r="T168" s="11">
        <v>40524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</row>
    <row r="169" spans="1:27" outlineLevel="2" x14ac:dyDescent="0.2">
      <c r="A169" s="4" t="s">
        <v>1833</v>
      </c>
      <c r="B169" s="4" t="s">
        <v>1820</v>
      </c>
      <c r="C169" s="4" t="s">
        <v>32</v>
      </c>
      <c r="D169" s="4">
        <v>33.799999999999997</v>
      </c>
      <c r="E169" s="4">
        <v>34.5</v>
      </c>
      <c r="F169" s="4" t="s">
        <v>18</v>
      </c>
      <c r="G169" s="4" t="s">
        <v>2702</v>
      </c>
      <c r="H169" s="4" t="s">
        <v>1836</v>
      </c>
      <c r="I169" s="4" t="s">
        <v>31</v>
      </c>
      <c r="J169" s="4" t="s">
        <v>1991</v>
      </c>
      <c r="K169" s="4" t="s">
        <v>23</v>
      </c>
      <c r="L169" s="4" t="s">
        <v>2055</v>
      </c>
      <c r="M169" s="4" t="s">
        <v>2024</v>
      </c>
      <c r="N169" s="4" t="s">
        <v>2025</v>
      </c>
      <c r="O169" s="4" t="s">
        <v>2208</v>
      </c>
      <c r="P169" s="4" t="s">
        <v>2209</v>
      </c>
      <c r="Q169" s="11">
        <v>39173</v>
      </c>
      <c r="R169" s="11">
        <v>40077</v>
      </c>
      <c r="S169" s="11">
        <v>40525</v>
      </c>
      <c r="T169" s="11">
        <v>40524</v>
      </c>
      <c r="U169" s="1">
        <v>0</v>
      </c>
      <c r="V169" s="1">
        <v>33469.53</v>
      </c>
      <c r="W169" s="1">
        <v>0</v>
      </c>
      <c r="X169" s="1">
        <v>3043.34</v>
      </c>
      <c r="Y169" s="1">
        <v>0</v>
      </c>
      <c r="Z169" s="1">
        <v>0</v>
      </c>
      <c r="AA169" s="1">
        <v>0</v>
      </c>
    </row>
    <row r="170" spans="1:27" outlineLevel="2" x14ac:dyDescent="0.2">
      <c r="A170" s="4" t="s">
        <v>1833</v>
      </c>
      <c r="B170" s="4" t="s">
        <v>1820</v>
      </c>
      <c r="C170" s="4" t="s">
        <v>32</v>
      </c>
      <c r="D170" s="4">
        <v>34.5</v>
      </c>
      <c r="E170" s="4">
        <v>34.5</v>
      </c>
      <c r="F170" s="4" t="s">
        <v>1837</v>
      </c>
      <c r="G170" s="4" t="s">
        <v>2703</v>
      </c>
      <c r="H170" s="4" t="s">
        <v>1838</v>
      </c>
      <c r="I170" s="4" t="s">
        <v>29</v>
      </c>
      <c r="J170" s="4" t="s">
        <v>2005</v>
      </c>
      <c r="K170" s="4" t="s">
        <v>23</v>
      </c>
      <c r="L170" s="4" t="s">
        <v>2043</v>
      </c>
      <c r="M170" s="4" t="s">
        <v>2024</v>
      </c>
      <c r="N170" s="4" t="s">
        <v>2025</v>
      </c>
      <c r="O170" s="4" t="s">
        <v>2056</v>
      </c>
      <c r="P170" s="4" t="s">
        <v>2057</v>
      </c>
      <c r="Q170" s="11">
        <v>39823</v>
      </c>
      <c r="R170" s="11">
        <v>40269</v>
      </c>
      <c r="S170" s="11">
        <v>40482</v>
      </c>
      <c r="T170" s="11">
        <v>40480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</row>
    <row r="171" spans="1:27" outlineLevel="1" collapsed="1" x14ac:dyDescent="0.2">
      <c r="A171" s="7" t="s">
        <v>1839</v>
      </c>
      <c r="B171" s="7" t="str">
        <f>B172</f>
        <v>A13 Erw. Bel. Schönberggal.+Sonn.burghof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8">
        <f t="shared" ref="Q171:AA171" si="70">SUBTOTAL(9,Q172:Q172)</f>
        <v>39203</v>
      </c>
      <c r="R171" s="8">
        <f t="shared" si="70"/>
        <v>39356</v>
      </c>
      <c r="S171" s="8">
        <f t="shared" si="70"/>
        <v>39437</v>
      </c>
      <c r="T171" s="9">
        <f t="shared" si="70"/>
        <v>0</v>
      </c>
      <c r="U171" s="10">
        <f t="shared" si="70"/>
        <v>0</v>
      </c>
      <c r="V171" s="10">
        <f t="shared" si="70"/>
        <v>0</v>
      </c>
      <c r="W171" s="10">
        <f t="shared" si="70"/>
        <v>0</v>
      </c>
      <c r="X171" s="10">
        <f t="shared" si="70"/>
        <v>0</v>
      </c>
      <c r="Y171" s="10">
        <f t="shared" si="70"/>
        <v>0</v>
      </c>
      <c r="Z171" s="10">
        <f t="shared" si="70"/>
        <v>0</v>
      </c>
      <c r="AA171" s="10">
        <f t="shared" si="70"/>
        <v>0</v>
      </c>
    </row>
    <row r="172" spans="1:27" outlineLevel="2" x14ac:dyDescent="0.2">
      <c r="A172" s="4" t="s">
        <v>1841</v>
      </c>
      <c r="B172" s="4" t="s">
        <v>1842</v>
      </c>
      <c r="C172" s="4" t="s">
        <v>32</v>
      </c>
      <c r="D172" s="4">
        <v>1.37</v>
      </c>
      <c r="E172" s="4">
        <v>9.7100000000000009</v>
      </c>
      <c r="F172" s="4" t="s">
        <v>26</v>
      </c>
      <c r="G172" s="4" t="s">
        <v>2704</v>
      </c>
      <c r="H172" s="4" t="s">
        <v>1842</v>
      </c>
      <c r="I172" s="4" t="s">
        <v>31</v>
      </c>
      <c r="J172" s="4" t="s">
        <v>2005</v>
      </c>
      <c r="K172" s="4" t="s">
        <v>23</v>
      </c>
      <c r="L172" s="4" t="s">
        <v>2603</v>
      </c>
      <c r="M172" s="4" t="s">
        <v>1968</v>
      </c>
      <c r="N172" s="4" t="s">
        <v>1969</v>
      </c>
      <c r="O172" s="4" t="s">
        <v>2040</v>
      </c>
      <c r="P172" s="4" t="s">
        <v>2041</v>
      </c>
      <c r="Q172" s="11">
        <v>39203</v>
      </c>
      <c r="R172" s="11">
        <v>39356</v>
      </c>
      <c r="S172" s="11">
        <v>39437</v>
      </c>
      <c r="T172" s="12" t="s">
        <v>1972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</row>
    <row r="173" spans="1:27" outlineLevel="1" collapsed="1" x14ac:dyDescent="0.2">
      <c r="A173" s="7" t="s">
        <v>1843</v>
      </c>
      <c r="B173" s="7" t="str">
        <f>B174</f>
        <v>A13 ERW+INS km 0-3,4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9">
        <f t="shared" ref="Q173:AA173" si="71">SUBTOTAL(9,Q174:Q174)</f>
        <v>0</v>
      </c>
      <c r="R173" s="9">
        <f t="shared" si="71"/>
        <v>0</v>
      </c>
      <c r="S173" s="9">
        <f t="shared" si="71"/>
        <v>0</v>
      </c>
      <c r="T173" s="9">
        <f t="shared" si="71"/>
        <v>0</v>
      </c>
      <c r="U173" s="10">
        <f t="shared" si="71"/>
        <v>0</v>
      </c>
      <c r="V173" s="10">
        <f t="shared" si="71"/>
        <v>0</v>
      </c>
      <c r="W173" s="10">
        <f t="shared" si="71"/>
        <v>0</v>
      </c>
      <c r="X173" s="10">
        <f t="shared" si="71"/>
        <v>0</v>
      </c>
      <c r="Y173" s="10">
        <f t="shared" si="71"/>
        <v>0</v>
      </c>
      <c r="Z173" s="10">
        <f t="shared" si="71"/>
        <v>0</v>
      </c>
      <c r="AA173" s="10">
        <f t="shared" si="71"/>
        <v>0</v>
      </c>
    </row>
    <row r="174" spans="1:27" outlineLevel="2" x14ac:dyDescent="0.2">
      <c r="A174" s="4" t="s">
        <v>1844</v>
      </c>
      <c r="B174" s="4" t="s">
        <v>1845</v>
      </c>
      <c r="C174" s="4" t="s">
        <v>32</v>
      </c>
      <c r="D174" s="4">
        <v>0</v>
      </c>
      <c r="E174" s="4">
        <v>3.4</v>
      </c>
      <c r="F174" s="4" t="s">
        <v>26</v>
      </c>
      <c r="G174" s="4" t="s">
        <v>2705</v>
      </c>
      <c r="H174" s="4" t="s">
        <v>1846</v>
      </c>
      <c r="I174" s="4" t="s">
        <v>31</v>
      </c>
      <c r="J174" s="4" t="s">
        <v>2065</v>
      </c>
      <c r="K174" s="4" t="s">
        <v>23</v>
      </c>
      <c r="L174" s="4" t="s">
        <v>2087</v>
      </c>
      <c r="M174" s="4" t="s">
        <v>2024</v>
      </c>
      <c r="N174" s="4" t="s">
        <v>2025</v>
      </c>
      <c r="O174" s="4" t="s">
        <v>2320</v>
      </c>
      <c r="P174" s="4" t="s">
        <v>2321</v>
      </c>
      <c r="Q174" s="12" t="s">
        <v>1972</v>
      </c>
      <c r="R174" s="12" t="s">
        <v>1972</v>
      </c>
      <c r="S174" s="12" t="s">
        <v>1972</v>
      </c>
      <c r="T174" s="12" t="s">
        <v>1972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</row>
    <row r="175" spans="1:27" outlineLevel="1" collapsed="1" x14ac:dyDescent="0.2">
      <c r="A175" s="7" t="s">
        <v>1847</v>
      </c>
      <c r="B175" s="7" t="str">
        <f>B176</f>
        <v>A13 GSA ZE Abschnitt 11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8">
        <f t="shared" ref="Q175:AA175" si="72">SUBTOTAL(9,Q176:Q176)</f>
        <v>37926</v>
      </c>
      <c r="R175" s="8">
        <f t="shared" si="72"/>
        <v>40287</v>
      </c>
      <c r="S175" s="8">
        <f t="shared" si="72"/>
        <v>40389</v>
      </c>
      <c r="T175" s="8">
        <f t="shared" si="72"/>
        <v>40389</v>
      </c>
      <c r="U175" s="10">
        <f t="shared" si="72"/>
        <v>68.75</v>
      </c>
      <c r="V175" s="10">
        <f t="shared" si="72"/>
        <v>931</v>
      </c>
      <c r="W175" s="10">
        <f t="shared" si="72"/>
        <v>0</v>
      </c>
      <c r="X175" s="10">
        <f t="shared" si="72"/>
        <v>0</v>
      </c>
      <c r="Y175" s="10">
        <f t="shared" si="72"/>
        <v>0</v>
      </c>
      <c r="Z175" s="10">
        <f t="shared" si="72"/>
        <v>0</v>
      </c>
      <c r="AA175" s="10">
        <f t="shared" si="72"/>
        <v>0</v>
      </c>
    </row>
    <row r="176" spans="1:27" outlineLevel="2" x14ac:dyDescent="0.2">
      <c r="A176" s="4" t="s">
        <v>1848</v>
      </c>
      <c r="B176" s="4" t="s">
        <v>1849</v>
      </c>
      <c r="C176" s="4" t="s">
        <v>32</v>
      </c>
      <c r="D176" s="4">
        <v>3.15</v>
      </c>
      <c r="E176" s="4">
        <v>7.3</v>
      </c>
      <c r="F176" s="4" t="s">
        <v>48</v>
      </c>
      <c r="G176" s="4" t="s">
        <v>2706</v>
      </c>
      <c r="H176" s="4" t="s">
        <v>1850</v>
      </c>
      <c r="I176" s="4" t="s">
        <v>31</v>
      </c>
      <c r="J176" s="4" t="s">
        <v>1991</v>
      </c>
      <c r="K176" s="4" t="s">
        <v>23</v>
      </c>
      <c r="L176" s="4" t="s">
        <v>2029</v>
      </c>
      <c r="M176" s="4" t="s">
        <v>1968</v>
      </c>
      <c r="N176" s="4" t="s">
        <v>1969</v>
      </c>
      <c r="O176" s="4" t="s">
        <v>1970</v>
      </c>
      <c r="P176" s="4" t="s">
        <v>1971</v>
      </c>
      <c r="Q176" s="11">
        <v>37926</v>
      </c>
      <c r="R176" s="11">
        <v>40287</v>
      </c>
      <c r="S176" s="11">
        <v>40389</v>
      </c>
      <c r="T176" s="11">
        <v>40389</v>
      </c>
      <c r="U176" s="1">
        <v>68.75</v>
      </c>
      <c r="V176" s="1">
        <v>931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</row>
    <row r="177" spans="1:27" outlineLevel="1" x14ac:dyDescent="0.2">
      <c r="A177" s="7" t="s">
        <v>1851</v>
      </c>
      <c r="B177" s="7" t="str">
        <f>B178</f>
        <v>A13 GSA ZE Abschnitt 6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8">
        <f t="shared" ref="Q177:AA177" si="73">SUBTOTAL(9,Q178:Q178)</f>
        <v>38473</v>
      </c>
      <c r="R177" s="8">
        <f t="shared" si="73"/>
        <v>40679</v>
      </c>
      <c r="S177" s="8">
        <f t="shared" si="73"/>
        <v>41096</v>
      </c>
      <c r="T177" s="8">
        <f t="shared" si="73"/>
        <v>41096</v>
      </c>
      <c r="U177" s="10">
        <f t="shared" si="73"/>
        <v>-1083378.31</v>
      </c>
      <c r="V177" s="10">
        <f t="shared" si="73"/>
        <v>0</v>
      </c>
      <c r="W177" s="10">
        <f t="shared" si="73"/>
        <v>15592.8</v>
      </c>
      <c r="X177" s="10">
        <f t="shared" si="73"/>
        <v>158.19999999999999</v>
      </c>
      <c r="Y177" s="10">
        <f t="shared" si="73"/>
        <v>0</v>
      </c>
      <c r="Z177" s="10">
        <f t="shared" si="73"/>
        <v>0</v>
      </c>
      <c r="AA177" s="10">
        <f t="shared" si="73"/>
        <v>0</v>
      </c>
    </row>
    <row r="178" spans="1:27" outlineLevel="2" x14ac:dyDescent="0.2">
      <c r="A178" s="4" t="s">
        <v>1853</v>
      </c>
      <c r="B178" s="4" t="s">
        <v>1854</v>
      </c>
      <c r="C178" s="4" t="s">
        <v>32</v>
      </c>
      <c r="D178" s="4">
        <v>16.09</v>
      </c>
      <c r="E178" s="4">
        <v>22.67</v>
      </c>
      <c r="F178" s="4" t="s">
        <v>48</v>
      </c>
      <c r="G178" s="4" t="s">
        <v>2707</v>
      </c>
      <c r="H178" s="4" t="s">
        <v>1855</v>
      </c>
      <c r="I178" s="4" t="s">
        <v>31</v>
      </c>
      <c r="J178" s="4" t="s">
        <v>1991</v>
      </c>
      <c r="K178" s="4" t="s">
        <v>23</v>
      </c>
      <c r="L178" s="4" t="s">
        <v>2029</v>
      </c>
      <c r="M178" s="4" t="s">
        <v>1968</v>
      </c>
      <c r="N178" s="4" t="s">
        <v>1969</v>
      </c>
      <c r="O178" s="4" t="s">
        <v>1970</v>
      </c>
      <c r="P178" s="4" t="s">
        <v>1971</v>
      </c>
      <c r="Q178" s="11">
        <v>38473</v>
      </c>
      <c r="R178" s="11">
        <v>40679</v>
      </c>
      <c r="S178" s="11">
        <v>41096</v>
      </c>
      <c r="T178" s="11">
        <v>41096</v>
      </c>
      <c r="U178" s="1">
        <v>-1083378.31</v>
      </c>
      <c r="V178" s="1">
        <v>0</v>
      </c>
      <c r="W178" s="1">
        <v>15592.8</v>
      </c>
      <c r="X178" s="1">
        <v>158.19999999999999</v>
      </c>
      <c r="Y178" s="1">
        <v>0</v>
      </c>
      <c r="Z178" s="1">
        <v>0</v>
      </c>
      <c r="AA178" s="1">
        <v>0</v>
      </c>
    </row>
    <row r="179" spans="1:27" outlineLevel="1" collapsed="1" x14ac:dyDescent="0.2">
      <c r="A179" s="7" t="s">
        <v>1856</v>
      </c>
      <c r="B179" s="7" t="str">
        <f>B180</f>
        <v>A13 INS EUbr. Belag RFB Ibk 1+2 FST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8">
        <f t="shared" ref="Q179:AA179" si="74">SUBTOTAL(9,Q180:Q180)</f>
        <v>43952</v>
      </c>
      <c r="R179" s="8">
        <f t="shared" si="74"/>
        <v>2958465</v>
      </c>
      <c r="S179" s="8">
        <f t="shared" si="74"/>
        <v>2958465</v>
      </c>
      <c r="T179" s="9">
        <f t="shared" si="74"/>
        <v>0</v>
      </c>
      <c r="U179" s="10">
        <f t="shared" si="74"/>
        <v>270.27</v>
      </c>
      <c r="V179" s="10">
        <f t="shared" si="74"/>
        <v>0</v>
      </c>
      <c r="W179" s="10">
        <f t="shared" si="74"/>
        <v>0</v>
      </c>
      <c r="X179" s="10">
        <f t="shared" si="74"/>
        <v>0</v>
      </c>
      <c r="Y179" s="10">
        <f t="shared" si="74"/>
        <v>0</v>
      </c>
      <c r="Z179" s="10">
        <f t="shared" si="74"/>
        <v>0</v>
      </c>
      <c r="AA179" s="10">
        <f t="shared" si="74"/>
        <v>0</v>
      </c>
    </row>
    <row r="180" spans="1:27" outlineLevel="2" x14ac:dyDescent="0.2">
      <c r="A180" s="4" t="s">
        <v>1858</v>
      </c>
      <c r="B180" s="4" t="s">
        <v>1840</v>
      </c>
      <c r="C180" s="4" t="s">
        <v>32</v>
      </c>
      <c r="D180" s="4">
        <v>7.3</v>
      </c>
      <c r="E180" s="4">
        <v>7.95</v>
      </c>
      <c r="F180" s="4" t="s">
        <v>488</v>
      </c>
      <c r="G180" s="4" t="s">
        <v>2708</v>
      </c>
      <c r="H180" s="4" t="s">
        <v>1859</v>
      </c>
      <c r="I180" s="4" t="s">
        <v>29</v>
      </c>
      <c r="J180" s="4" t="s">
        <v>1991</v>
      </c>
      <c r="K180" s="4" t="s">
        <v>23</v>
      </c>
      <c r="L180" s="4" t="s">
        <v>2029</v>
      </c>
      <c r="M180" s="4" t="s">
        <v>1968</v>
      </c>
      <c r="N180" s="4" t="s">
        <v>1969</v>
      </c>
      <c r="O180" s="4" t="s">
        <v>2104</v>
      </c>
      <c r="P180" s="4" t="s">
        <v>2105</v>
      </c>
      <c r="Q180" s="11">
        <v>43952</v>
      </c>
      <c r="R180" s="11">
        <v>2958465</v>
      </c>
      <c r="S180" s="11">
        <v>2958465</v>
      </c>
      <c r="T180" s="12" t="s">
        <v>1972</v>
      </c>
      <c r="U180" s="1">
        <v>270.27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</row>
    <row r="181" spans="1:27" outlineLevel="1" collapsed="1" x14ac:dyDescent="0.2">
      <c r="A181" s="7" t="s">
        <v>1860</v>
      </c>
      <c r="B181" s="7" t="str">
        <f>B182</f>
        <v>A13 INS EUbr. Gehst. San.+Randrückhalts.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8">
        <f t="shared" ref="Q181:AA181" si="75">SUBTOTAL(9,Q182:Q182)</f>
        <v>38930</v>
      </c>
      <c r="R181" s="8">
        <f t="shared" si="75"/>
        <v>39937</v>
      </c>
      <c r="S181" s="8">
        <f t="shared" si="75"/>
        <v>39990</v>
      </c>
      <c r="T181" s="8">
        <f t="shared" si="75"/>
        <v>39995</v>
      </c>
      <c r="U181" s="10">
        <f t="shared" si="75"/>
        <v>0</v>
      </c>
      <c r="V181" s="10">
        <f t="shared" si="75"/>
        <v>0</v>
      </c>
      <c r="W181" s="10">
        <f t="shared" si="75"/>
        <v>0</v>
      </c>
      <c r="X181" s="10">
        <f t="shared" si="75"/>
        <v>0</v>
      </c>
      <c r="Y181" s="10">
        <f t="shared" si="75"/>
        <v>0</v>
      </c>
      <c r="Z181" s="10">
        <f t="shared" si="75"/>
        <v>0</v>
      </c>
      <c r="AA181" s="10">
        <f t="shared" si="75"/>
        <v>0</v>
      </c>
    </row>
    <row r="182" spans="1:27" outlineLevel="2" x14ac:dyDescent="0.2">
      <c r="A182" s="4" t="s">
        <v>1862</v>
      </c>
      <c r="B182" s="4" t="s">
        <v>1828</v>
      </c>
      <c r="C182" s="4" t="s">
        <v>32</v>
      </c>
      <c r="D182" s="4">
        <v>7.16</v>
      </c>
      <c r="E182" s="4">
        <v>7.95</v>
      </c>
      <c r="F182" s="4" t="s">
        <v>26</v>
      </c>
      <c r="G182" s="4" t="s">
        <v>2709</v>
      </c>
      <c r="H182" s="4" t="s">
        <v>1863</v>
      </c>
      <c r="I182" s="4" t="s">
        <v>29</v>
      </c>
      <c r="J182" s="4" t="s">
        <v>1991</v>
      </c>
      <c r="K182" s="4" t="s">
        <v>23</v>
      </c>
      <c r="L182" s="4" t="s">
        <v>1999</v>
      </c>
      <c r="M182" s="4" t="s">
        <v>1968</v>
      </c>
      <c r="N182" s="4" t="s">
        <v>1969</v>
      </c>
      <c r="O182" s="4" t="s">
        <v>2104</v>
      </c>
      <c r="P182" s="4" t="s">
        <v>2105</v>
      </c>
      <c r="Q182" s="11">
        <v>38930</v>
      </c>
      <c r="R182" s="11">
        <v>39937</v>
      </c>
      <c r="S182" s="11">
        <v>39990</v>
      </c>
      <c r="T182" s="11">
        <v>39995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</row>
    <row r="183" spans="1:27" outlineLevel="1" collapsed="1" x14ac:dyDescent="0.2">
      <c r="A183" s="7" t="s">
        <v>1864</v>
      </c>
      <c r="B183" s="7" t="str">
        <f>B184</f>
        <v>A13 GEN Gschleirsbrücke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8">
        <f t="shared" ref="Q183:AA183" si="76">SUBTOTAL(9,Q184:Q184)</f>
        <v>39234</v>
      </c>
      <c r="R183" s="8">
        <f t="shared" si="76"/>
        <v>40280</v>
      </c>
      <c r="S183" s="8">
        <f t="shared" si="76"/>
        <v>40480</v>
      </c>
      <c r="T183" s="8">
        <f t="shared" si="76"/>
        <v>40480</v>
      </c>
      <c r="U183" s="10">
        <f t="shared" si="76"/>
        <v>0</v>
      </c>
      <c r="V183" s="10">
        <f t="shared" si="76"/>
        <v>0</v>
      </c>
      <c r="W183" s="10">
        <f t="shared" si="76"/>
        <v>0</v>
      </c>
      <c r="X183" s="10">
        <f t="shared" si="76"/>
        <v>0</v>
      </c>
      <c r="Y183" s="10">
        <f t="shared" si="76"/>
        <v>0</v>
      </c>
      <c r="Z183" s="10">
        <f t="shared" si="76"/>
        <v>0</v>
      </c>
      <c r="AA183" s="10">
        <f t="shared" si="76"/>
        <v>0</v>
      </c>
    </row>
    <row r="184" spans="1:27" outlineLevel="2" x14ac:dyDescent="0.2">
      <c r="A184" s="4" t="s">
        <v>1866</v>
      </c>
      <c r="B184" s="4" t="s">
        <v>1816</v>
      </c>
      <c r="C184" s="4" t="s">
        <v>32</v>
      </c>
      <c r="D184" s="4">
        <v>14.18</v>
      </c>
      <c r="E184" s="4">
        <v>14.31</v>
      </c>
      <c r="F184" s="4" t="s">
        <v>26</v>
      </c>
      <c r="G184" s="4" t="s">
        <v>2710</v>
      </c>
      <c r="H184" s="4" t="s">
        <v>1867</v>
      </c>
      <c r="I184" s="4" t="s">
        <v>29</v>
      </c>
      <c r="J184" s="4" t="s">
        <v>1991</v>
      </c>
      <c r="K184" s="4" t="s">
        <v>23</v>
      </c>
      <c r="L184" s="4" t="s">
        <v>2029</v>
      </c>
      <c r="M184" s="4" t="s">
        <v>1968</v>
      </c>
      <c r="N184" s="4" t="s">
        <v>1969</v>
      </c>
      <c r="O184" s="4" t="s">
        <v>2146</v>
      </c>
      <c r="P184" s="4" t="s">
        <v>2147</v>
      </c>
      <c r="Q184" s="11">
        <v>39234</v>
      </c>
      <c r="R184" s="11">
        <v>40280</v>
      </c>
      <c r="S184" s="11">
        <v>40480</v>
      </c>
      <c r="T184" s="11">
        <v>40480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</row>
    <row r="185" spans="1:27" outlineLevel="1" collapsed="1" x14ac:dyDescent="0.2">
      <c r="A185" s="7" t="s">
        <v>1868</v>
      </c>
      <c r="B185" s="7" t="str">
        <f>B186</f>
        <v>A13 INS Gschnitztalbrücke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8">
        <f t="shared" ref="Q185:AA185" si="77">SUBTOTAL(9,Q186:Q186)</f>
        <v>38991</v>
      </c>
      <c r="R185" s="8">
        <f t="shared" si="77"/>
        <v>39692</v>
      </c>
      <c r="S185" s="8">
        <f t="shared" si="77"/>
        <v>40148</v>
      </c>
      <c r="T185" s="8">
        <f t="shared" si="77"/>
        <v>40151</v>
      </c>
      <c r="U185" s="10">
        <f t="shared" si="77"/>
        <v>0</v>
      </c>
      <c r="V185" s="10">
        <f t="shared" si="77"/>
        <v>0</v>
      </c>
      <c r="W185" s="10">
        <f t="shared" si="77"/>
        <v>0</v>
      </c>
      <c r="X185" s="10">
        <f t="shared" si="77"/>
        <v>0</v>
      </c>
      <c r="Y185" s="10">
        <f t="shared" si="77"/>
        <v>0</v>
      </c>
      <c r="Z185" s="10">
        <f t="shared" si="77"/>
        <v>0</v>
      </c>
      <c r="AA185" s="10">
        <f t="shared" si="77"/>
        <v>0</v>
      </c>
    </row>
    <row r="186" spans="1:27" outlineLevel="2" x14ac:dyDescent="0.2">
      <c r="A186" s="4" t="s">
        <v>1870</v>
      </c>
      <c r="B186" s="4" t="s">
        <v>1852</v>
      </c>
      <c r="C186" s="4" t="s">
        <v>32</v>
      </c>
      <c r="D186" s="4">
        <v>22.4</v>
      </c>
      <c r="E186" s="4">
        <v>23.7</v>
      </c>
      <c r="F186" s="4" t="s">
        <v>26</v>
      </c>
      <c r="G186" s="4" t="s">
        <v>2711</v>
      </c>
      <c r="H186" s="4" t="s">
        <v>1871</v>
      </c>
      <c r="I186" s="4" t="s">
        <v>29</v>
      </c>
      <c r="J186" s="4" t="s">
        <v>1991</v>
      </c>
      <c r="K186" s="4" t="s">
        <v>23</v>
      </c>
      <c r="L186" s="4" t="s">
        <v>2663</v>
      </c>
      <c r="M186" s="4" t="s">
        <v>1968</v>
      </c>
      <c r="N186" s="4" t="s">
        <v>1969</v>
      </c>
      <c r="O186" s="4" t="s">
        <v>2104</v>
      </c>
      <c r="P186" s="4" t="s">
        <v>2105</v>
      </c>
      <c r="Q186" s="11">
        <v>38991</v>
      </c>
      <c r="R186" s="11">
        <v>39692</v>
      </c>
      <c r="S186" s="11">
        <v>40148</v>
      </c>
      <c r="T186" s="11">
        <v>40151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</row>
    <row r="187" spans="1:27" outlineLevel="1" collapsed="1" x14ac:dyDescent="0.2">
      <c r="A187" s="7" t="s">
        <v>1872</v>
      </c>
      <c r="B187" s="7" t="str">
        <f>B188</f>
        <v>A13 GEN Gschnitztalbrücke Teil II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8">
        <f t="shared" ref="Q187:AA187" si="78">SUBTOTAL(9,Q188:Q188)</f>
        <v>40030</v>
      </c>
      <c r="R187" s="8">
        <f t="shared" si="78"/>
        <v>40343</v>
      </c>
      <c r="S187" s="8">
        <f t="shared" si="78"/>
        <v>41208</v>
      </c>
      <c r="T187" s="8">
        <f t="shared" si="78"/>
        <v>41185</v>
      </c>
      <c r="U187" s="10">
        <f t="shared" si="78"/>
        <v>165</v>
      </c>
      <c r="V187" s="10">
        <f t="shared" si="78"/>
        <v>109.5</v>
      </c>
      <c r="W187" s="10">
        <f t="shared" si="78"/>
        <v>171.36</v>
      </c>
      <c r="X187" s="10">
        <f t="shared" si="78"/>
        <v>2725.63</v>
      </c>
      <c r="Y187" s="10">
        <f t="shared" si="78"/>
        <v>0</v>
      </c>
      <c r="Z187" s="10">
        <f t="shared" si="78"/>
        <v>0</v>
      </c>
      <c r="AA187" s="10">
        <f t="shared" si="78"/>
        <v>0</v>
      </c>
    </row>
    <row r="188" spans="1:27" outlineLevel="2" x14ac:dyDescent="0.2">
      <c r="A188" s="4" t="s">
        <v>1874</v>
      </c>
      <c r="B188" s="4" t="s">
        <v>1857</v>
      </c>
      <c r="C188" s="4" t="s">
        <v>32</v>
      </c>
      <c r="D188" s="4">
        <v>22.7</v>
      </c>
      <c r="E188" s="4">
        <v>23.3</v>
      </c>
      <c r="F188" s="4" t="s">
        <v>26</v>
      </c>
      <c r="G188" s="4" t="s">
        <v>2712</v>
      </c>
      <c r="H188" s="4" t="s">
        <v>1875</v>
      </c>
      <c r="I188" s="4" t="s">
        <v>29</v>
      </c>
      <c r="J188" s="4" t="s">
        <v>1991</v>
      </c>
      <c r="K188" s="4" t="s">
        <v>23</v>
      </c>
      <c r="L188" s="4" t="s">
        <v>2029</v>
      </c>
      <c r="M188" s="4" t="s">
        <v>1968</v>
      </c>
      <c r="N188" s="4" t="s">
        <v>1969</v>
      </c>
      <c r="O188" s="4" t="s">
        <v>2146</v>
      </c>
      <c r="P188" s="4" t="s">
        <v>2147</v>
      </c>
      <c r="Q188" s="11">
        <v>40030</v>
      </c>
      <c r="R188" s="11">
        <v>40343</v>
      </c>
      <c r="S188" s="11">
        <v>41208</v>
      </c>
      <c r="T188" s="11">
        <v>41185</v>
      </c>
      <c r="U188" s="1">
        <v>165</v>
      </c>
      <c r="V188" s="1">
        <v>109.5</v>
      </c>
      <c r="W188" s="1">
        <v>171.36</v>
      </c>
      <c r="X188" s="1">
        <v>2725.63</v>
      </c>
      <c r="Y188" s="1">
        <v>0</v>
      </c>
      <c r="Z188" s="1">
        <v>0</v>
      </c>
      <c r="AA188" s="1">
        <v>0</v>
      </c>
    </row>
    <row r="189" spans="1:27" outlineLevel="1" collapsed="1" x14ac:dyDescent="0.2">
      <c r="A189" s="7" t="s">
        <v>1876</v>
      </c>
      <c r="B189" s="7" t="str">
        <f>B190</f>
        <v>A13 GEN Innere Nößlachbrücke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8">
        <f t="shared" ref="Q189:AA189" si="79">SUBTOTAL(9,Q190:Q191)</f>
        <v>2998764</v>
      </c>
      <c r="R189" s="8">
        <f t="shared" si="79"/>
        <v>2999130</v>
      </c>
      <c r="S189" s="8">
        <f t="shared" si="79"/>
        <v>2999302</v>
      </c>
      <c r="T189" s="8">
        <f t="shared" si="79"/>
        <v>40837</v>
      </c>
      <c r="U189" s="10">
        <f t="shared" si="79"/>
        <v>0</v>
      </c>
      <c r="V189" s="10">
        <f t="shared" si="79"/>
        <v>0</v>
      </c>
      <c r="W189" s="10">
        <f t="shared" si="79"/>
        <v>0</v>
      </c>
      <c r="X189" s="10">
        <f t="shared" si="79"/>
        <v>0</v>
      </c>
      <c r="Y189" s="10">
        <f t="shared" si="79"/>
        <v>0</v>
      </c>
      <c r="Z189" s="10">
        <f t="shared" si="79"/>
        <v>0</v>
      </c>
      <c r="AA189" s="10">
        <f t="shared" si="79"/>
        <v>0</v>
      </c>
    </row>
    <row r="190" spans="1:27" outlineLevel="2" x14ac:dyDescent="0.2">
      <c r="A190" s="4" t="s">
        <v>1878</v>
      </c>
      <c r="B190" s="4" t="s">
        <v>1861</v>
      </c>
      <c r="C190" s="4" t="s">
        <v>32</v>
      </c>
      <c r="D190" s="4">
        <v>27.15</v>
      </c>
      <c r="E190" s="4">
        <v>27.35</v>
      </c>
      <c r="F190" s="4" t="s">
        <v>26</v>
      </c>
      <c r="G190" s="4" t="s">
        <v>2713</v>
      </c>
      <c r="H190" s="4" t="s">
        <v>1879</v>
      </c>
      <c r="I190" s="4" t="s">
        <v>29</v>
      </c>
      <c r="J190" s="4" t="s">
        <v>1991</v>
      </c>
      <c r="K190" s="4" t="s">
        <v>23</v>
      </c>
      <c r="L190" s="4" t="s">
        <v>2029</v>
      </c>
      <c r="M190" s="4" t="s">
        <v>1968</v>
      </c>
      <c r="N190" s="4" t="s">
        <v>1969</v>
      </c>
      <c r="O190" s="4" t="s">
        <v>2146</v>
      </c>
      <c r="P190" s="4" t="s">
        <v>2147</v>
      </c>
      <c r="Q190" s="11">
        <v>40299</v>
      </c>
      <c r="R190" s="11">
        <v>40665</v>
      </c>
      <c r="S190" s="11">
        <v>40837</v>
      </c>
      <c r="T190" s="11">
        <v>40837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</row>
    <row r="191" spans="1:27" outlineLevel="2" x14ac:dyDescent="0.2">
      <c r="A191" s="4" t="s">
        <v>1878</v>
      </c>
      <c r="B191" s="4" t="s">
        <v>1861</v>
      </c>
      <c r="C191" s="4" t="s">
        <v>32</v>
      </c>
      <c r="D191" s="4">
        <v>27.15</v>
      </c>
      <c r="E191" s="4">
        <v>27.35</v>
      </c>
      <c r="F191" s="4" t="s">
        <v>26</v>
      </c>
      <c r="G191" s="4" t="s">
        <v>2714</v>
      </c>
      <c r="H191" s="4" t="s">
        <v>1880</v>
      </c>
      <c r="I191" s="4" t="s">
        <v>29</v>
      </c>
      <c r="J191" s="4" t="s">
        <v>1991</v>
      </c>
      <c r="K191" s="4" t="s">
        <v>23</v>
      </c>
      <c r="L191" s="4" t="s">
        <v>1999</v>
      </c>
      <c r="M191" s="4" t="s">
        <v>1968</v>
      </c>
      <c r="N191" s="4" t="s">
        <v>1969</v>
      </c>
      <c r="O191" s="4" t="s">
        <v>2104</v>
      </c>
      <c r="P191" s="4" t="s">
        <v>2105</v>
      </c>
      <c r="Q191" s="11">
        <v>2958465</v>
      </c>
      <c r="R191" s="11">
        <v>2958465</v>
      </c>
      <c r="S191" s="11">
        <v>2958465</v>
      </c>
      <c r="T191" s="12" t="s">
        <v>1972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</row>
    <row r="192" spans="1:27" outlineLevel="1" collapsed="1" x14ac:dyDescent="0.2">
      <c r="A192" s="7" t="s">
        <v>1881</v>
      </c>
      <c r="B192" s="7" t="str">
        <f>B193</f>
        <v>A13 INB IW1 FerrariBr.+IW3b WiltenerBr.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8">
        <f t="shared" ref="Q192:AA192" si="80">SUBTOTAL(9,Q193:Q194)</f>
        <v>80844</v>
      </c>
      <c r="R192" s="8">
        <f t="shared" si="80"/>
        <v>81288</v>
      </c>
      <c r="S192" s="8">
        <f t="shared" si="80"/>
        <v>81943</v>
      </c>
      <c r="T192" s="8">
        <f t="shared" si="80"/>
        <v>81936</v>
      </c>
      <c r="U192" s="10">
        <f t="shared" si="80"/>
        <v>8928.59</v>
      </c>
      <c r="V192" s="10">
        <f t="shared" si="80"/>
        <v>0</v>
      </c>
      <c r="W192" s="10">
        <f t="shared" si="80"/>
        <v>0</v>
      </c>
      <c r="X192" s="10">
        <f t="shared" si="80"/>
        <v>0</v>
      </c>
      <c r="Y192" s="10">
        <f t="shared" si="80"/>
        <v>0</v>
      </c>
      <c r="Z192" s="10">
        <f t="shared" si="80"/>
        <v>0</v>
      </c>
      <c r="AA192" s="10">
        <f t="shared" si="80"/>
        <v>0</v>
      </c>
    </row>
    <row r="193" spans="1:27" outlineLevel="2" x14ac:dyDescent="0.2">
      <c r="A193" s="4" t="s">
        <v>1882</v>
      </c>
      <c r="B193" s="4" t="s">
        <v>1869</v>
      </c>
      <c r="C193" s="4" t="s">
        <v>746</v>
      </c>
      <c r="D193" s="4">
        <v>0</v>
      </c>
      <c r="E193" s="4">
        <v>0.44</v>
      </c>
      <c r="F193" s="4" t="s">
        <v>1883</v>
      </c>
      <c r="G193" s="4" t="s">
        <v>2715</v>
      </c>
      <c r="H193" s="4" t="s">
        <v>1884</v>
      </c>
      <c r="I193" s="4" t="s">
        <v>29</v>
      </c>
      <c r="J193" s="4" t="s">
        <v>1991</v>
      </c>
      <c r="K193" s="4" t="s">
        <v>23</v>
      </c>
      <c r="L193" s="4" t="s">
        <v>2055</v>
      </c>
      <c r="M193" s="4" t="s">
        <v>1968</v>
      </c>
      <c r="N193" s="4" t="s">
        <v>1969</v>
      </c>
      <c r="O193" s="4" t="s">
        <v>2104</v>
      </c>
      <c r="P193" s="4" t="s">
        <v>2105</v>
      </c>
      <c r="Q193" s="11">
        <v>40422</v>
      </c>
      <c r="R193" s="11">
        <v>40644</v>
      </c>
      <c r="S193" s="11">
        <v>40883</v>
      </c>
      <c r="T193" s="11">
        <v>40883</v>
      </c>
      <c r="U193" s="1">
        <v>974.92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</row>
    <row r="194" spans="1:27" outlineLevel="2" x14ac:dyDescent="0.2">
      <c r="A194" s="4" t="s">
        <v>1882</v>
      </c>
      <c r="B194" s="4" t="s">
        <v>1869</v>
      </c>
      <c r="C194" s="4" t="s">
        <v>746</v>
      </c>
      <c r="D194" s="4">
        <v>0</v>
      </c>
      <c r="E194" s="4">
        <v>1.1499999999999999</v>
      </c>
      <c r="F194" s="4" t="s">
        <v>18</v>
      </c>
      <c r="G194" s="4" t="s">
        <v>2716</v>
      </c>
      <c r="H194" s="4" t="s">
        <v>1885</v>
      </c>
      <c r="I194" s="4" t="s">
        <v>29</v>
      </c>
      <c r="J194" s="4" t="s">
        <v>1991</v>
      </c>
      <c r="K194" s="4" t="s">
        <v>23</v>
      </c>
      <c r="L194" s="4" t="s">
        <v>2055</v>
      </c>
      <c r="M194" s="4" t="s">
        <v>1968</v>
      </c>
      <c r="N194" s="4" t="s">
        <v>1969</v>
      </c>
      <c r="O194" s="4" t="s">
        <v>2104</v>
      </c>
      <c r="P194" s="4" t="s">
        <v>2105</v>
      </c>
      <c r="Q194" s="11">
        <v>40422</v>
      </c>
      <c r="R194" s="11">
        <v>40644</v>
      </c>
      <c r="S194" s="11">
        <v>41060</v>
      </c>
      <c r="T194" s="11">
        <v>41053</v>
      </c>
      <c r="U194" s="1">
        <v>7953.67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</row>
    <row r="195" spans="1:27" outlineLevel="1" collapsed="1" x14ac:dyDescent="0.2">
      <c r="A195" s="7" t="s">
        <v>1886</v>
      </c>
      <c r="B195" s="7" t="str">
        <f>B196</f>
        <v>A13 INS Luegbrücke Rückstellung Rahmen 5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8">
        <f t="shared" ref="Q195:AA195" si="81">SUBTOTAL(9,Q196:Q196)</f>
        <v>41153</v>
      </c>
      <c r="R195" s="8">
        <f t="shared" si="81"/>
        <v>41535</v>
      </c>
      <c r="S195" s="8">
        <f t="shared" si="81"/>
        <v>42184</v>
      </c>
      <c r="T195" s="8">
        <f t="shared" si="81"/>
        <v>42184</v>
      </c>
      <c r="U195" s="10">
        <f t="shared" si="81"/>
        <v>343916.96</v>
      </c>
      <c r="V195" s="10">
        <f t="shared" si="81"/>
        <v>5040.1499999999996</v>
      </c>
      <c r="W195" s="10">
        <f t="shared" si="81"/>
        <v>384.96</v>
      </c>
      <c r="X195" s="10">
        <f t="shared" si="81"/>
        <v>1719.3</v>
      </c>
      <c r="Y195" s="10">
        <f t="shared" si="81"/>
        <v>0</v>
      </c>
      <c r="Z195" s="10">
        <f t="shared" si="81"/>
        <v>0</v>
      </c>
      <c r="AA195" s="10">
        <f t="shared" si="81"/>
        <v>0</v>
      </c>
    </row>
    <row r="196" spans="1:27" outlineLevel="2" x14ac:dyDescent="0.2">
      <c r="A196" s="4" t="s">
        <v>1888</v>
      </c>
      <c r="B196" s="4" t="s">
        <v>1873</v>
      </c>
      <c r="C196" s="4" t="s">
        <v>32</v>
      </c>
      <c r="D196" s="4">
        <v>32.07</v>
      </c>
      <c r="E196" s="4">
        <v>32.32</v>
      </c>
      <c r="F196" s="4" t="s">
        <v>48</v>
      </c>
      <c r="G196" s="4" t="s">
        <v>2717</v>
      </c>
      <c r="H196" s="4" t="s">
        <v>1889</v>
      </c>
      <c r="I196" s="4" t="s">
        <v>29</v>
      </c>
      <c r="J196" s="4" t="s">
        <v>1991</v>
      </c>
      <c r="K196" s="4" t="s">
        <v>23</v>
      </c>
      <c r="L196" s="4" t="s">
        <v>2075</v>
      </c>
      <c r="M196" s="4" t="s">
        <v>1968</v>
      </c>
      <c r="N196" s="4" t="s">
        <v>1969</v>
      </c>
      <c r="O196" s="4" t="s">
        <v>2104</v>
      </c>
      <c r="P196" s="4" t="s">
        <v>2105</v>
      </c>
      <c r="Q196" s="11">
        <v>41153</v>
      </c>
      <c r="R196" s="11">
        <v>41535</v>
      </c>
      <c r="S196" s="11">
        <v>42184</v>
      </c>
      <c r="T196" s="11">
        <v>42184</v>
      </c>
      <c r="U196" s="1">
        <v>343916.96</v>
      </c>
      <c r="V196" s="1">
        <v>5040.1499999999996</v>
      </c>
      <c r="W196" s="1">
        <v>384.96</v>
      </c>
      <c r="X196" s="1">
        <v>1719.3</v>
      </c>
      <c r="Y196" s="1">
        <v>0</v>
      </c>
      <c r="Z196" s="1">
        <v>0</v>
      </c>
      <c r="AA196" s="1">
        <v>0</v>
      </c>
    </row>
    <row r="197" spans="1:27" outlineLevel="1" collapsed="1" x14ac:dyDescent="0.2">
      <c r="A197" s="7" t="s">
        <v>1890</v>
      </c>
      <c r="B197" s="7" t="str">
        <f>B198</f>
        <v>A13 INS Luegbrücke San. Spannbeton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9">
        <f t="shared" ref="Q197:AA197" si="82">SUBTOTAL(9,Q198:Q198)</f>
        <v>0</v>
      </c>
      <c r="R197" s="8">
        <f t="shared" si="82"/>
        <v>37928</v>
      </c>
      <c r="S197" s="8">
        <f t="shared" si="82"/>
        <v>38877</v>
      </c>
      <c r="T197" s="8">
        <f t="shared" si="82"/>
        <v>38877</v>
      </c>
      <c r="U197" s="10">
        <f t="shared" si="82"/>
        <v>1272.96</v>
      </c>
      <c r="V197" s="10">
        <f t="shared" si="82"/>
        <v>0</v>
      </c>
      <c r="W197" s="10">
        <f t="shared" si="82"/>
        <v>0</v>
      </c>
      <c r="X197" s="10">
        <f t="shared" si="82"/>
        <v>0</v>
      </c>
      <c r="Y197" s="10">
        <f t="shared" si="82"/>
        <v>0</v>
      </c>
      <c r="Z197" s="10">
        <f t="shared" si="82"/>
        <v>0</v>
      </c>
      <c r="AA197" s="10">
        <f t="shared" si="82"/>
        <v>0</v>
      </c>
    </row>
    <row r="198" spans="1:27" outlineLevel="2" x14ac:dyDescent="0.2">
      <c r="A198" s="4" t="s">
        <v>1892</v>
      </c>
      <c r="B198" s="4" t="s">
        <v>1877</v>
      </c>
      <c r="C198" s="4" t="s">
        <v>32</v>
      </c>
      <c r="D198" s="4">
        <v>30.21</v>
      </c>
      <c r="E198" s="4">
        <v>32.799999999999997</v>
      </c>
      <c r="F198" s="4" t="s">
        <v>48</v>
      </c>
      <c r="G198" s="4" t="s">
        <v>2718</v>
      </c>
      <c r="H198" s="4" t="s">
        <v>1893</v>
      </c>
      <c r="I198" s="4" t="s">
        <v>29</v>
      </c>
      <c r="J198" s="4" t="s">
        <v>1991</v>
      </c>
      <c r="K198" s="4" t="s">
        <v>23</v>
      </c>
      <c r="L198" s="4" t="s">
        <v>2075</v>
      </c>
      <c r="M198" s="4" t="s">
        <v>1968</v>
      </c>
      <c r="N198" s="4" t="s">
        <v>1969</v>
      </c>
      <c r="O198" s="4" t="s">
        <v>2146</v>
      </c>
      <c r="P198" s="4" t="s">
        <v>2147</v>
      </c>
      <c r="Q198" s="12" t="s">
        <v>1972</v>
      </c>
      <c r="R198" s="11">
        <v>37928</v>
      </c>
      <c r="S198" s="11">
        <v>38877</v>
      </c>
      <c r="T198" s="11">
        <v>38877</v>
      </c>
      <c r="U198" s="1">
        <v>1272.96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</row>
    <row r="199" spans="1:27" outlineLevel="1" collapsed="1" x14ac:dyDescent="0.2">
      <c r="A199" s="7" t="s">
        <v>1894</v>
      </c>
      <c r="B199" s="7" t="str">
        <f>B200</f>
        <v>A13 INS Mietzenerbrücke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8">
        <f t="shared" ref="Q199:AA199" si="83">SUBTOTAL(9,Q200:Q200)</f>
        <v>2958465</v>
      </c>
      <c r="R199" s="8">
        <f t="shared" si="83"/>
        <v>2958465</v>
      </c>
      <c r="S199" s="8">
        <f t="shared" si="83"/>
        <v>2958465</v>
      </c>
      <c r="T199" s="9">
        <f t="shared" si="83"/>
        <v>0</v>
      </c>
      <c r="U199" s="10">
        <f t="shared" si="83"/>
        <v>19123.5</v>
      </c>
      <c r="V199" s="10">
        <f t="shared" si="83"/>
        <v>21315</v>
      </c>
      <c r="W199" s="10">
        <f t="shared" si="83"/>
        <v>11626.12</v>
      </c>
      <c r="X199" s="10">
        <f t="shared" si="83"/>
        <v>22850</v>
      </c>
      <c r="Y199" s="10">
        <f t="shared" si="83"/>
        <v>34020</v>
      </c>
      <c r="Z199" s="10">
        <f t="shared" si="83"/>
        <v>0</v>
      </c>
      <c r="AA199" s="10">
        <f t="shared" si="83"/>
        <v>0</v>
      </c>
    </row>
    <row r="200" spans="1:27" outlineLevel="2" x14ac:dyDescent="0.2">
      <c r="A200" s="4" t="s">
        <v>1895</v>
      </c>
      <c r="B200" s="4" t="s">
        <v>1896</v>
      </c>
      <c r="C200" s="4" t="s">
        <v>32</v>
      </c>
      <c r="D200" s="4">
        <v>17.100000000000001</v>
      </c>
      <c r="E200" s="4">
        <v>17.5</v>
      </c>
      <c r="F200" s="4" t="s">
        <v>48</v>
      </c>
      <c r="G200" s="4" t="s">
        <v>2719</v>
      </c>
      <c r="H200" s="4" t="s">
        <v>1897</v>
      </c>
      <c r="I200" s="4" t="s">
        <v>29</v>
      </c>
      <c r="J200" s="4" t="s">
        <v>1991</v>
      </c>
      <c r="K200" s="4" t="s">
        <v>23</v>
      </c>
      <c r="L200" s="4" t="s">
        <v>2075</v>
      </c>
      <c r="M200" s="4" t="s">
        <v>1968</v>
      </c>
      <c r="N200" s="4" t="s">
        <v>1969</v>
      </c>
      <c r="O200" s="4" t="s">
        <v>2104</v>
      </c>
      <c r="P200" s="4" t="s">
        <v>2105</v>
      </c>
      <c r="Q200" s="11">
        <v>2958465</v>
      </c>
      <c r="R200" s="11">
        <v>2958465</v>
      </c>
      <c r="S200" s="11">
        <v>2958465</v>
      </c>
      <c r="T200" s="12" t="s">
        <v>1972</v>
      </c>
      <c r="U200" s="1">
        <v>19123.5</v>
      </c>
      <c r="V200" s="1">
        <v>21315</v>
      </c>
      <c r="W200" s="1">
        <v>11626.12</v>
      </c>
      <c r="X200" s="1">
        <v>22850</v>
      </c>
      <c r="Y200" s="1">
        <v>34020</v>
      </c>
      <c r="Z200" s="1">
        <v>0</v>
      </c>
      <c r="AA200" s="1">
        <v>0</v>
      </c>
    </row>
    <row r="201" spans="1:27" outlineLevel="1" collapsed="1" x14ac:dyDescent="0.2">
      <c r="A201" s="7" t="s">
        <v>1898</v>
      </c>
      <c r="B201" s="7" t="str">
        <f>B202</f>
        <v>A13 GEN OTÜ Brückendeck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8">
        <f t="shared" ref="Q201:AA201" si="84">SUBTOTAL(9,Q202:Q202)</f>
        <v>40664</v>
      </c>
      <c r="R201" s="8">
        <f t="shared" si="84"/>
        <v>41009</v>
      </c>
      <c r="S201" s="8">
        <f t="shared" si="84"/>
        <v>41222</v>
      </c>
      <c r="T201" s="8">
        <f t="shared" si="84"/>
        <v>41222</v>
      </c>
      <c r="U201" s="10">
        <f t="shared" si="84"/>
        <v>546</v>
      </c>
      <c r="V201" s="10">
        <f t="shared" si="84"/>
        <v>82</v>
      </c>
      <c r="W201" s="10">
        <f t="shared" si="84"/>
        <v>0</v>
      </c>
      <c r="X201" s="10">
        <f t="shared" si="84"/>
        <v>0</v>
      </c>
      <c r="Y201" s="10">
        <f t="shared" si="84"/>
        <v>0</v>
      </c>
      <c r="Z201" s="10">
        <f t="shared" si="84"/>
        <v>0</v>
      </c>
      <c r="AA201" s="10">
        <f t="shared" si="84"/>
        <v>0</v>
      </c>
    </row>
    <row r="202" spans="1:27" outlineLevel="2" x14ac:dyDescent="0.2">
      <c r="A202" s="4" t="s">
        <v>1899</v>
      </c>
      <c r="B202" s="4" t="s">
        <v>1900</v>
      </c>
      <c r="C202" s="4" t="s">
        <v>32</v>
      </c>
      <c r="D202" s="4">
        <v>29.7</v>
      </c>
      <c r="E202" s="4">
        <v>30.3</v>
      </c>
      <c r="F202" s="4" t="s">
        <v>26</v>
      </c>
      <c r="G202" s="4" t="s">
        <v>2720</v>
      </c>
      <c r="H202" s="4" t="s">
        <v>1901</v>
      </c>
      <c r="I202" s="4" t="s">
        <v>29</v>
      </c>
      <c r="J202" s="4" t="s">
        <v>1991</v>
      </c>
      <c r="K202" s="4" t="s">
        <v>23</v>
      </c>
      <c r="L202" s="4" t="s">
        <v>2029</v>
      </c>
      <c r="M202" s="4" t="s">
        <v>1968</v>
      </c>
      <c r="N202" s="4" t="s">
        <v>1969</v>
      </c>
      <c r="O202" s="4" t="s">
        <v>2146</v>
      </c>
      <c r="P202" s="4" t="s">
        <v>2147</v>
      </c>
      <c r="Q202" s="11">
        <v>40664</v>
      </c>
      <c r="R202" s="11">
        <v>41009</v>
      </c>
      <c r="S202" s="11">
        <v>41222</v>
      </c>
      <c r="T202" s="11">
        <v>41222</v>
      </c>
      <c r="U202" s="1">
        <v>546</v>
      </c>
      <c r="V202" s="1">
        <v>82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</row>
    <row r="203" spans="1:27" outlineLevel="1" collapsed="1" x14ac:dyDescent="0.2">
      <c r="A203" s="7" t="s">
        <v>1902</v>
      </c>
      <c r="B203" s="7" t="str">
        <f>B204</f>
        <v>A13 INS OTÜ Überbau+Pfeiler-Betonsan.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8">
        <f t="shared" ref="Q203:AA203" si="85">SUBTOTAL(9,Q204:Q204)</f>
        <v>39173</v>
      </c>
      <c r="R203" s="8">
        <f t="shared" si="85"/>
        <v>39937</v>
      </c>
      <c r="S203" s="8">
        <f t="shared" si="85"/>
        <v>40459</v>
      </c>
      <c r="T203" s="8">
        <f t="shared" si="85"/>
        <v>40459</v>
      </c>
      <c r="U203" s="10">
        <f t="shared" si="85"/>
        <v>0</v>
      </c>
      <c r="V203" s="10">
        <f t="shared" si="85"/>
        <v>66.739999999999995</v>
      </c>
      <c r="W203" s="10">
        <f t="shared" si="85"/>
        <v>0</v>
      </c>
      <c r="X203" s="10">
        <f t="shared" si="85"/>
        <v>0</v>
      </c>
      <c r="Y203" s="10">
        <f t="shared" si="85"/>
        <v>0</v>
      </c>
      <c r="Z203" s="10">
        <f t="shared" si="85"/>
        <v>0</v>
      </c>
      <c r="AA203" s="10">
        <f t="shared" si="85"/>
        <v>0</v>
      </c>
    </row>
    <row r="204" spans="1:27" outlineLevel="2" x14ac:dyDescent="0.2">
      <c r="A204" s="4" t="s">
        <v>1904</v>
      </c>
      <c r="B204" s="4" t="s">
        <v>1887</v>
      </c>
      <c r="C204" s="4" t="s">
        <v>32</v>
      </c>
      <c r="D204" s="4">
        <v>29.75</v>
      </c>
      <c r="E204" s="4">
        <v>30.21</v>
      </c>
      <c r="F204" s="4" t="s">
        <v>26</v>
      </c>
      <c r="G204" s="4" t="s">
        <v>2721</v>
      </c>
      <c r="H204" s="4" t="s">
        <v>1905</v>
      </c>
      <c r="I204" s="4" t="s">
        <v>29</v>
      </c>
      <c r="J204" s="4" t="s">
        <v>1991</v>
      </c>
      <c r="K204" s="4" t="s">
        <v>23</v>
      </c>
      <c r="L204" s="4" t="s">
        <v>2029</v>
      </c>
      <c r="M204" s="4" t="s">
        <v>1968</v>
      </c>
      <c r="N204" s="4" t="s">
        <v>1969</v>
      </c>
      <c r="O204" s="4" t="s">
        <v>2146</v>
      </c>
      <c r="P204" s="4" t="s">
        <v>2147</v>
      </c>
      <c r="Q204" s="11">
        <v>39173</v>
      </c>
      <c r="R204" s="11">
        <v>39937</v>
      </c>
      <c r="S204" s="11">
        <v>40459</v>
      </c>
      <c r="T204" s="11">
        <v>40459</v>
      </c>
      <c r="U204" s="1">
        <v>0</v>
      </c>
      <c r="V204" s="1">
        <v>66.739999999999995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</row>
    <row r="205" spans="1:27" outlineLevel="1" collapsed="1" x14ac:dyDescent="0.2">
      <c r="A205" s="7" t="s">
        <v>1906</v>
      </c>
      <c r="B205" s="7" t="str">
        <f>B206</f>
        <v>A13 INS Schlierbachbrücke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8">
        <f t="shared" ref="Q205:AA205" si="86">SUBTOTAL(9,Q206:Q206)</f>
        <v>39264</v>
      </c>
      <c r="R205" s="8">
        <f t="shared" si="86"/>
        <v>39517</v>
      </c>
      <c r="S205" s="8">
        <f t="shared" si="86"/>
        <v>39724</v>
      </c>
      <c r="T205" s="8">
        <f t="shared" si="86"/>
        <v>39724</v>
      </c>
      <c r="U205" s="10">
        <f t="shared" si="86"/>
        <v>0</v>
      </c>
      <c r="V205" s="10">
        <f t="shared" si="86"/>
        <v>0</v>
      </c>
      <c r="W205" s="10">
        <f t="shared" si="86"/>
        <v>0</v>
      </c>
      <c r="X205" s="10">
        <f t="shared" si="86"/>
        <v>0</v>
      </c>
      <c r="Y205" s="10">
        <f t="shared" si="86"/>
        <v>0</v>
      </c>
      <c r="Z205" s="10">
        <f t="shared" si="86"/>
        <v>0</v>
      </c>
      <c r="AA205" s="10">
        <f t="shared" si="86"/>
        <v>0</v>
      </c>
    </row>
    <row r="206" spans="1:27" outlineLevel="2" x14ac:dyDescent="0.2">
      <c r="A206" s="4" t="s">
        <v>1908</v>
      </c>
      <c r="B206" s="4" t="s">
        <v>1891</v>
      </c>
      <c r="C206" s="4" t="s">
        <v>32</v>
      </c>
      <c r="D206" s="4">
        <v>28.84</v>
      </c>
      <c r="E206" s="4">
        <v>29.03</v>
      </c>
      <c r="F206" s="4" t="s">
        <v>18</v>
      </c>
      <c r="G206" s="4" t="s">
        <v>2722</v>
      </c>
      <c r="H206" s="4" t="s">
        <v>1909</v>
      </c>
      <c r="I206" s="4" t="s">
        <v>29</v>
      </c>
      <c r="J206" s="4" t="s">
        <v>1991</v>
      </c>
      <c r="K206" s="4" t="s">
        <v>23</v>
      </c>
      <c r="L206" s="4" t="s">
        <v>1999</v>
      </c>
      <c r="M206" s="4" t="s">
        <v>1968</v>
      </c>
      <c r="N206" s="4" t="s">
        <v>1969</v>
      </c>
      <c r="O206" s="4" t="s">
        <v>2146</v>
      </c>
      <c r="P206" s="4" t="s">
        <v>2147</v>
      </c>
      <c r="Q206" s="11">
        <v>39264</v>
      </c>
      <c r="R206" s="11">
        <v>39517</v>
      </c>
      <c r="S206" s="11">
        <v>39724</v>
      </c>
      <c r="T206" s="11">
        <v>39724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</row>
    <row r="207" spans="1:27" outlineLevel="1" collapsed="1" x14ac:dyDescent="0.2">
      <c r="A207" s="7" t="s">
        <v>1910</v>
      </c>
      <c r="B207" s="7" t="str">
        <f>B208</f>
        <v>A13 INS/TUF/BuS Tu.Bergisel, GE Sillbr.1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8">
        <f t="shared" ref="Q207:AA207" si="87">SUBTOTAL(9,Q208:Q211)</f>
        <v>165431</v>
      </c>
      <c r="R207" s="8">
        <f t="shared" si="87"/>
        <v>168656</v>
      </c>
      <c r="S207" s="8">
        <f t="shared" si="87"/>
        <v>170047</v>
      </c>
      <c r="T207" s="8">
        <f t="shared" si="87"/>
        <v>170316</v>
      </c>
      <c r="U207" s="10">
        <f t="shared" si="87"/>
        <v>13720005.780000001</v>
      </c>
      <c r="V207" s="10">
        <f t="shared" si="87"/>
        <v>4186656.2500000009</v>
      </c>
      <c r="W207" s="10">
        <f t="shared" si="87"/>
        <v>-219108.37</v>
      </c>
      <c r="X207" s="10">
        <f t="shared" si="87"/>
        <v>652465.42000000004</v>
      </c>
      <c r="Y207" s="10">
        <f t="shared" si="87"/>
        <v>9216.0499999999483</v>
      </c>
      <c r="Z207" s="10">
        <f t="shared" si="87"/>
        <v>132.46999999997206</v>
      </c>
      <c r="AA207" s="10">
        <f t="shared" si="87"/>
        <v>-16650</v>
      </c>
    </row>
    <row r="208" spans="1:27" outlineLevel="2" x14ac:dyDescent="0.2">
      <c r="A208" s="4" t="s">
        <v>1912</v>
      </c>
      <c r="B208" s="4" t="s">
        <v>1865</v>
      </c>
      <c r="C208" s="4" t="s">
        <v>32</v>
      </c>
      <c r="D208" s="4">
        <v>0</v>
      </c>
      <c r="E208" s="4">
        <v>3.4</v>
      </c>
      <c r="F208" s="4" t="s">
        <v>48</v>
      </c>
      <c r="G208" s="4" t="s">
        <v>2723</v>
      </c>
      <c r="H208" s="4" t="s">
        <v>1913</v>
      </c>
      <c r="I208" s="4" t="s">
        <v>29</v>
      </c>
      <c r="J208" s="4" t="s">
        <v>1991</v>
      </c>
      <c r="K208" s="4" t="s">
        <v>23</v>
      </c>
      <c r="L208" s="4" t="s">
        <v>2055</v>
      </c>
      <c r="M208" s="4" t="s">
        <v>1968</v>
      </c>
      <c r="N208" s="4" t="s">
        <v>1969</v>
      </c>
      <c r="O208" s="4" t="s">
        <v>2033</v>
      </c>
      <c r="P208" s="4" t="s">
        <v>2034</v>
      </c>
      <c r="Q208" s="11">
        <v>41365</v>
      </c>
      <c r="R208" s="11">
        <v>42164</v>
      </c>
      <c r="S208" s="11">
        <v>42566</v>
      </c>
      <c r="T208" s="11">
        <v>42579</v>
      </c>
      <c r="U208" s="1">
        <v>858558.23</v>
      </c>
      <c r="V208" s="1">
        <v>1855544.44</v>
      </c>
      <c r="W208" s="1">
        <v>-319637.53999999998</v>
      </c>
      <c r="X208" s="1">
        <v>33042.620000000003</v>
      </c>
      <c r="Y208" s="1">
        <v>315244.31</v>
      </c>
      <c r="Z208" s="1">
        <v>-159919.39000000001</v>
      </c>
      <c r="AA208" s="1">
        <v>0</v>
      </c>
    </row>
    <row r="209" spans="1:27" outlineLevel="2" x14ac:dyDescent="0.2">
      <c r="A209" s="4" t="s">
        <v>1912</v>
      </c>
      <c r="B209" s="4" t="s">
        <v>1865</v>
      </c>
      <c r="C209" s="4" t="s">
        <v>32</v>
      </c>
      <c r="D209" s="4">
        <v>1.4</v>
      </c>
      <c r="E209" s="4">
        <v>1.61</v>
      </c>
      <c r="F209" s="4" t="s">
        <v>48</v>
      </c>
      <c r="G209" s="4" t="s">
        <v>2724</v>
      </c>
      <c r="H209" s="4" t="s">
        <v>1914</v>
      </c>
      <c r="I209" s="4" t="s">
        <v>29</v>
      </c>
      <c r="J209" s="4" t="s">
        <v>1991</v>
      </c>
      <c r="K209" s="4" t="s">
        <v>23</v>
      </c>
      <c r="L209" s="4" t="s">
        <v>2055</v>
      </c>
      <c r="M209" s="4" t="s">
        <v>1968</v>
      </c>
      <c r="N209" s="4" t="s">
        <v>1969</v>
      </c>
      <c r="O209" s="4" t="s">
        <v>2146</v>
      </c>
      <c r="P209" s="4" t="s">
        <v>2147</v>
      </c>
      <c r="Q209" s="11">
        <v>41275</v>
      </c>
      <c r="R209" s="11">
        <v>42164</v>
      </c>
      <c r="S209" s="11">
        <v>42566</v>
      </c>
      <c r="T209" s="11">
        <v>42579</v>
      </c>
      <c r="U209" s="1">
        <v>2376857.7400000002</v>
      </c>
      <c r="V209" s="1">
        <v>2817369.12</v>
      </c>
      <c r="W209" s="1">
        <v>37631.75</v>
      </c>
      <c r="X209" s="1">
        <v>120495.52</v>
      </c>
      <c r="Y209" s="1">
        <v>1201.9100000000001</v>
      </c>
      <c r="Z209" s="1">
        <v>0</v>
      </c>
      <c r="AA209" s="1">
        <v>-16650</v>
      </c>
    </row>
    <row r="210" spans="1:27" outlineLevel="2" x14ac:dyDescent="0.2">
      <c r="A210" s="4" t="s">
        <v>1912</v>
      </c>
      <c r="B210" s="4" t="s">
        <v>1865</v>
      </c>
      <c r="C210" s="4" t="s">
        <v>32</v>
      </c>
      <c r="D210" s="4">
        <v>1.4</v>
      </c>
      <c r="E210" s="4">
        <v>2.4</v>
      </c>
      <c r="F210" s="4" t="s">
        <v>48</v>
      </c>
      <c r="G210" s="4" t="s">
        <v>2725</v>
      </c>
      <c r="H210" s="4" t="s">
        <v>1915</v>
      </c>
      <c r="I210" s="4" t="s">
        <v>29</v>
      </c>
      <c r="J210" s="4" t="s">
        <v>1991</v>
      </c>
      <c r="K210" s="4" t="s">
        <v>23</v>
      </c>
      <c r="L210" s="4" t="s">
        <v>2055</v>
      </c>
      <c r="M210" s="4" t="s">
        <v>1968</v>
      </c>
      <c r="N210" s="4" t="s">
        <v>1969</v>
      </c>
      <c r="O210" s="4" t="s">
        <v>1985</v>
      </c>
      <c r="P210" s="4" t="s">
        <v>1986</v>
      </c>
      <c r="Q210" s="11">
        <v>41365</v>
      </c>
      <c r="R210" s="11">
        <v>42164</v>
      </c>
      <c r="S210" s="11">
        <v>42566</v>
      </c>
      <c r="T210" s="11">
        <v>42579</v>
      </c>
      <c r="U210" s="1">
        <v>7144657.0800000001</v>
      </c>
      <c r="V210" s="1">
        <v>-161854.06</v>
      </c>
      <c r="W210" s="1">
        <v>30897.360000000001</v>
      </c>
      <c r="X210" s="1">
        <v>250893.51</v>
      </c>
      <c r="Y210" s="1">
        <v>-313018.40000000002</v>
      </c>
      <c r="Z210" s="1">
        <v>159919.35999999999</v>
      </c>
      <c r="AA210" s="1">
        <v>0</v>
      </c>
    </row>
    <row r="211" spans="1:27" outlineLevel="2" x14ac:dyDescent="0.2">
      <c r="A211" s="4" t="s">
        <v>1912</v>
      </c>
      <c r="B211" s="4" t="s">
        <v>1865</v>
      </c>
      <c r="C211" s="4" t="s">
        <v>32</v>
      </c>
      <c r="D211" s="4">
        <v>1.6</v>
      </c>
      <c r="E211" s="4">
        <v>2.2000000000000002</v>
      </c>
      <c r="F211" s="4" t="s">
        <v>48</v>
      </c>
      <c r="G211" s="4" t="s">
        <v>2726</v>
      </c>
      <c r="H211" s="4" t="s">
        <v>1916</v>
      </c>
      <c r="I211" s="4" t="s">
        <v>29</v>
      </c>
      <c r="J211" s="4" t="s">
        <v>2005</v>
      </c>
      <c r="K211" s="4" t="s">
        <v>23</v>
      </c>
      <c r="L211" s="4" t="s">
        <v>2023</v>
      </c>
      <c r="M211" s="4" t="s">
        <v>1968</v>
      </c>
      <c r="N211" s="4" t="s">
        <v>1969</v>
      </c>
      <c r="O211" s="4" t="s">
        <v>2040</v>
      </c>
      <c r="P211" s="4" t="s">
        <v>2041</v>
      </c>
      <c r="Q211" s="11">
        <v>41426</v>
      </c>
      <c r="R211" s="11">
        <v>42164</v>
      </c>
      <c r="S211" s="11">
        <v>42349</v>
      </c>
      <c r="T211" s="11">
        <v>42579</v>
      </c>
      <c r="U211" s="1">
        <v>3339932.73</v>
      </c>
      <c r="V211" s="1">
        <v>-324403.25</v>
      </c>
      <c r="W211" s="1">
        <v>32000.06</v>
      </c>
      <c r="X211" s="1">
        <v>248033.77</v>
      </c>
      <c r="Y211" s="1">
        <v>5788.23</v>
      </c>
      <c r="Z211" s="1">
        <v>132.5</v>
      </c>
      <c r="AA211" s="1">
        <v>0</v>
      </c>
    </row>
    <row r="212" spans="1:27" outlineLevel="1" collapsed="1" x14ac:dyDescent="0.2">
      <c r="A212" s="7" t="s">
        <v>1917</v>
      </c>
      <c r="B212" s="7" t="str">
        <f>B213</f>
        <v>A13 GEN Sillbrücke II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8">
        <f t="shared" ref="Q212:AA212" si="88">SUBTOTAL(9,Q213:Q213)</f>
        <v>2958465</v>
      </c>
      <c r="R212" s="8">
        <f t="shared" si="88"/>
        <v>2958465</v>
      </c>
      <c r="S212" s="8">
        <f t="shared" si="88"/>
        <v>2958465</v>
      </c>
      <c r="T212" s="9">
        <f t="shared" si="88"/>
        <v>0</v>
      </c>
      <c r="U212" s="10">
        <f t="shared" si="88"/>
        <v>0</v>
      </c>
      <c r="V212" s="10">
        <f t="shared" si="88"/>
        <v>0</v>
      </c>
      <c r="W212" s="10">
        <f t="shared" si="88"/>
        <v>0</v>
      </c>
      <c r="X212" s="10">
        <f t="shared" si="88"/>
        <v>7960.72</v>
      </c>
      <c r="Y212" s="10">
        <f t="shared" si="88"/>
        <v>1972.28</v>
      </c>
      <c r="Z212" s="10">
        <f t="shared" si="88"/>
        <v>0</v>
      </c>
      <c r="AA212" s="10">
        <f t="shared" si="88"/>
        <v>0</v>
      </c>
    </row>
    <row r="213" spans="1:27" outlineLevel="2" x14ac:dyDescent="0.2">
      <c r="A213" s="4" t="s">
        <v>1918</v>
      </c>
      <c r="B213" s="4" t="s">
        <v>1919</v>
      </c>
      <c r="C213" s="4" t="s">
        <v>32</v>
      </c>
      <c r="D213" s="4">
        <v>3.15</v>
      </c>
      <c r="E213" s="4">
        <v>3.4</v>
      </c>
      <c r="F213" s="4" t="s">
        <v>48</v>
      </c>
      <c r="G213" s="4" t="s">
        <v>2727</v>
      </c>
      <c r="H213" s="4" t="s">
        <v>1920</v>
      </c>
      <c r="I213" s="4" t="s">
        <v>29</v>
      </c>
      <c r="J213" s="4" t="s">
        <v>1991</v>
      </c>
      <c r="K213" s="4" t="s">
        <v>23</v>
      </c>
      <c r="L213" s="4" t="s">
        <v>2055</v>
      </c>
      <c r="M213" s="4" t="s">
        <v>1968</v>
      </c>
      <c r="N213" s="4" t="s">
        <v>1969</v>
      </c>
      <c r="O213" s="4" t="s">
        <v>2146</v>
      </c>
      <c r="P213" s="4" t="s">
        <v>2147</v>
      </c>
      <c r="Q213" s="11">
        <v>2958465</v>
      </c>
      <c r="R213" s="11">
        <v>2958465</v>
      </c>
      <c r="S213" s="11">
        <v>2958465</v>
      </c>
      <c r="T213" s="12" t="s">
        <v>1972</v>
      </c>
      <c r="U213" s="1">
        <v>0</v>
      </c>
      <c r="V213" s="1">
        <v>0</v>
      </c>
      <c r="W213" s="1">
        <v>0</v>
      </c>
      <c r="X213" s="1">
        <v>7960.72</v>
      </c>
      <c r="Y213" s="1">
        <v>1972.28</v>
      </c>
      <c r="Z213" s="1">
        <v>0</v>
      </c>
      <c r="AA213" s="1">
        <v>0</v>
      </c>
    </row>
    <row r="214" spans="1:27" outlineLevel="1" x14ac:dyDescent="0.2">
      <c r="A214" s="7" t="s">
        <v>1921</v>
      </c>
      <c r="B214" s="7" t="str">
        <f>B215</f>
        <v>A13 INSB HMS km 11,0 - 14,1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8">
        <f t="shared" ref="Q214:AA214" si="89">SUBTOTAL(9,Q215:Q215)</f>
        <v>41030</v>
      </c>
      <c r="R214" s="8">
        <f t="shared" si="89"/>
        <v>41372</v>
      </c>
      <c r="S214" s="8">
        <f t="shared" si="89"/>
        <v>41579</v>
      </c>
      <c r="T214" s="8">
        <f t="shared" si="89"/>
        <v>41580</v>
      </c>
      <c r="U214" s="10">
        <f t="shared" si="89"/>
        <v>-263263.05</v>
      </c>
      <c r="V214" s="10">
        <f t="shared" si="89"/>
        <v>4704.78</v>
      </c>
      <c r="W214" s="10">
        <f t="shared" si="89"/>
        <v>170</v>
      </c>
      <c r="X214" s="10">
        <f t="shared" si="89"/>
        <v>49</v>
      </c>
      <c r="Y214" s="10">
        <f t="shared" si="89"/>
        <v>0</v>
      </c>
      <c r="Z214" s="10">
        <f t="shared" si="89"/>
        <v>0</v>
      </c>
      <c r="AA214" s="10">
        <f t="shared" si="89"/>
        <v>0</v>
      </c>
    </row>
    <row r="215" spans="1:27" outlineLevel="2" x14ac:dyDescent="0.2">
      <c r="A215" s="4" t="s">
        <v>1922</v>
      </c>
      <c r="B215" s="4" t="s">
        <v>1923</v>
      </c>
      <c r="C215" s="4" t="s">
        <v>32</v>
      </c>
      <c r="D215" s="4">
        <v>11</v>
      </c>
      <c r="E215" s="4">
        <v>14.1</v>
      </c>
      <c r="F215" s="4" t="s">
        <v>48</v>
      </c>
      <c r="G215" s="4" t="s">
        <v>2728</v>
      </c>
      <c r="H215" s="4" t="s">
        <v>1924</v>
      </c>
      <c r="I215" s="4" t="s">
        <v>29</v>
      </c>
      <c r="J215" s="4" t="s">
        <v>1991</v>
      </c>
      <c r="K215" s="4" t="s">
        <v>23</v>
      </c>
      <c r="L215" s="4" t="s">
        <v>2029</v>
      </c>
      <c r="M215" s="4" t="s">
        <v>1968</v>
      </c>
      <c r="N215" s="4" t="s">
        <v>1969</v>
      </c>
      <c r="O215" s="4" t="s">
        <v>2097</v>
      </c>
      <c r="P215" s="4" t="s">
        <v>2098</v>
      </c>
      <c r="Q215" s="11">
        <v>41030</v>
      </c>
      <c r="R215" s="11">
        <v>41372</v>
      </c>
      <c r="S215" s="11">
        <v>41579</v>
      </c>
      <c r="T215" s="11">
        <v>41580</v>
      </c>
      <c r="U215" s="1">
        <v>-263263.05</v>
      </c>
      <c r="V215" s="1">
        <v>4704.78</v>
      </c>
      <c r="W215" s="1">
        <v>170</v>
      </c>
      <c r="X215" s="1">
        <v>49</v>
      </c>
      <c r="Y215" s="1">
        <v>0</v>
      </c>
      <c r="Z215" s="1">
        <v>0</v>
      </c>
      <c r="AA215" s="1">
        <v>0</v>
      </c>
    </row>
    <row r="216" spans="1:27" outlineLevel="1" collapsed="1" x14ac:dyDescent="0.2">
      <c r="A216" s="7" t="s">
        <v>1925</v>
      </c>
      <c r="B216" s="7" t="str">
        <f>B217</f>
        <v>A13 INS 2008+HMS Betonplatten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8">
        <f t="shared" ref="Q216:AA216" si="90">SUBTOTAL(9,Q217:Q217)</f>
        <v>39203</v>
      </c>
      <c r="R216" s="8">
        <f t="shared" si="90"/>
        <v>39534</v>
      </c>
      <c r="S216" s="8">
        <f t="shared" si="90"/>
        <v>39675</v>
      </c>
      <c r="T216" s="8">
        <f t="shared" si="90"/>
        <v>39683</v>
      </c>
      <c r="U216" s="10">
        <f t="shared" si="90"/>
        <v>0</v>
      </c>
      <c r="V216" s="10">
        <f t="shared" si="90"/>
        <v>0</v>
      </c>
      <c r="W216" s="10">
        <f t="shared" si="90"/>
        <v>0</v>
      </c>
      <c r="X216" s="10">
        <f t="shared" si="90"/>
        <v>0</v>
      </c>
      <c r="Y216" s="10">
        <f t="shared" si="90"/>
        <v>0</v>
      </c>
      <c r="Z216" s="10">
        <f t="shared" si="90"/>
        <v>0</v>
      </c>
      <c r="AA216" s="10">
        <f t="shared" si="90"/>
        <v>0</v>
      </c>
    </row>
    <row r="217" spans="1:27" outlineLevel="2" x14ac:dyDescent="0.2">
      <c r="A217" s="4" t="s">
        <v>1926</v>
      </c>
      <c r="B217" s="4" t="s">
        <v>1927</v>
      </c>
      <c r="C217" s="4" t="s">
        <v>32</v>
      </c>
      <c r="D217" s="4">
        <v>9.64</v>
      </c>
      <c r="E217" s="4">
        <v>10.9</v>
      </c>
      <c r="F217" s="4" t="s">
        <v>26</v>
      </c>
      <c r="G217" s="4" t="s">
        <v>2729</v>
      </c>
      <c r="H217" s="4" t="s">
        <v>1928</v>
      </c>
      <c r="I217" s="4" t="s">
        <v>29</v>
      </c>
      <c r="J217" s="4" t="s">
        <v>1991</v>
      </c>
      <c r="K217" s="4" t="s">
        <v>23</v>
      </c>
      <c r="L217" s="4" t="s">
        <v>1999</v>
      </c>
      <c r="M217" s="4" t="s">
        <v>1968</v>
      </c>
      <c r="N217" s="4" t="s">
        <v>1969</v>
      </c>
      <c r="O217" s="4" t="s">
        <v>2033</v>
      </c>
      <c r="P217" s="4" t="s">
        <v>2034</v>
      </c>
      <c r="Q217" s="11">
        <v>39203</v>
      </c>
      <c r="R217" s="11">
        <v>39534</v>
      </c>
      <c r="S217" s="11">
        <v>39675</v>
      </c>
      <c r="T217" s="11">
        <v>39683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</row>
    <row r="218" spans="1:27" outlineLevel="1" collapsed="1" x14ac:dyDescent="0.2">
      <c r="A218" s="7" t="s">
        <v>1929</v>
      </c>
      <c r="B218" s="7" t="str">
        <f>B219</f>
        <v>A13 LSA Matrei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8">
        <f t="shared" ref="Q218:AA218" si="91">SUBTOTAL(9,Q219:Q219)</f>
        <v>39995</v>
      </c>
      <c r="R218" s="8">
        <f t="shared" si="91"/>
        <v>40275</v>
      </c>
      <c r="S218" s="8">
        <f t="shared" si="91"/>
        <v>40361</v>
      </c>
      <c r="T218" s="8">
        <f t="shared" si="91"/>
        <v>40361</v>
      </c>
      <c r="U218" s="10">
        <f t="shared" si="91"/>
        <v>0</v>
      </c>
      <c r="V218" s="10">
        <f t="shared" si="91"/>
        <v>0</v>
      </c>
      <c r="W218" s="10">
        <f t="shared" si="91"/>
        <v>0</v>
      </c>
      <c r="X218" s="10">
        <f t="shared" si="91"/>
        <v>0</v>
      </c>
      <c r="Y218" s="10">
        <f t="shared" si="91"/>
        <v>0</v>
      </c>
      <c r="Z218" s="10">
        <f t="shared" si="91"/>
        <v>0</v>
      </c>
      <c r="AA218" s="10">
        <f t="shared" si="91"/>
        <v>0</v>
      </c>
    </row>
    <row r="219" spans="1:27" outlineLevel="2" x14ac:dyDescent="0.2">
      <c r="A219" s="4" t="s">
        <v>1930</v>
      </c>
      <c r="B219" s="4" t="s">
        <v>1931</v>
      </c>
      <c r="C219" s="4" t="s">
        <v>32</v>
      </c>
      <c r="D219" s="4">
        <v>18.399999999999999</v>
      </c>
      <c r="E219" s="4">
        <v>20.399999999999999</v>
      </c>
      <c r="F219" s="4" t="s">
        <v>1543</v>
      </c>
      <c r="G219" s="4" t="s">
        <v>2730</v>
      </c>
      <c r="H219" s="4" t="s">
        <v>1932</v>
      </c>
      <c r="I219" s="4" t="s">
        <v>31</v>
      </c>
      <c r="J219" s="4" t="s">
        <v>1991</v>
      </c>
      <c r="K219" s="4" t="s">
        <v>23</v>
      </c>
      <c r="L219" s="4" t="s">
        <v>2029</v>
      </c>
      <c r="M219" s="4" t="s">
        <v>2089</v>
      </c>
      <c r="N219" s="4" t="s">
        <v>2090</v>
      </c>
      <c r="O219" s="4" t="s">
        <v>2091</v>
      </c>
      <c r="P219" s="4" t="s">
        <v>2092</v>
      </c>
      <c r="Q219" s="11">
        <v>39995</v>
      </c>
      <c r="R219" s="11">
        <v>40275</v>
      </c>
      <c r="S219" s="11">
        <v>40361</v>
      </c>
      <c r="T219" s="11">
        <v>40361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</row>
    <row r="220" spans="1:27" outlineLevel="1" collapsed="1" x14ac:dyDescent="0.2">
      <c r="A220" s="7" t="s">
        <v>1933</v>
      </c>
      <c r="B220" s="7" t="str">
        <f>B221</f>
        <v>A13 LSA Nösslach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8">
        <f t="shared" ref="Q220:AA220" si="92">SUBTOTAL(9,Q221:Q221)</f>
        <v>39417</v>
      </c>
      <c r="R220" s="8">
        <f t="shared" si="92"/>
        <v>40665</v>
      </c>
      <c r="S220" s="8">
        <f t="shared" si="92"/>
        <v>40837</v>
      </c>
      <c r="T220" s="8">
        <f t="shared" si="92"/>
        <v>40837</v>
      </c>
      <c r="U220" s="10">
        <f t="shared" si="92"/>
        <v>0</v>
      </c>
      <c r="V220" s="10">
        <f t="shared" si="92"/>
        <v>0</v>
      </c>
      <c r="W220" s="10">
        <f t="shared" si="92"/>
        <v>0</v>
      </c>
      <c r="X220" s="10">
        <f t="shared" si="92"/>
        <v>0</v>
      </c>
      <c r="Y220" s="10">
        <f t="shared" si="92"/>
        <v>0</v>
      </c>
      <c r="Z220" s="10">
        <f t="shared" si="92"/>
        <v>0</v>
      </c>
      <c r="AA220" s="10">
        <f t="shared" si="92"/>
        <v>0</v>
      </c>
    </row>
    <row r="221" spans="1:27" outlineLevel="2" x14ac:dyDescent="0.2">
      <c r="A221" s="4" t="s">
        <v>1935</v>
      </c>
      <c r="B221" s="4" t="s">
        <v>1903</v>
      </c>
      <c r="C221" s="4" t="s">
        <v>32</v>
      </c>
      <c r="D221" s="4">
        <v>26.8</v>
      </c>
      <c r="E221" s="4">
        <v>27.4</v>
      </c>
      <c r="F221" s="4" t="s">
        <v>286</v>
      </c>
      <c r="G221" s="4" t="s">
        <v>2731</v>
      </c>
      <c r="H221" s="4" t="s">
        <v>1936</v>
      </c>
      <c r="I221" s="4" t="s">
        <v>31</v>
      </c>
      <c r="J221" s="4" t="s">
        <v>1991</v>
      </c>
      <c r="K221" s="4" t="s">
        <v>23</v>
      </c>
      <c r="L221" s="4" t="s">
        <v>2029</v>
      </c>
      <c r="M221" s="4" t="s">
        <v>2089</v>
      </c>
      <c r="N221" s="4" t="s">
        <v>2090</v>
      </c>
      <c r="O221" s="4" t="s">
        <v>2091</v>
      </c>
      <c r="P221" s="4" t="s">
        <v>2092</v>
      </c>
      <c r="Q221" s="11">
        <v>39417</v>
      </c>
      <c r="R221" s="11">
        <v>40665</v>
      </c>
      <c r="S221" s="11">
        <v>40837</v>
      </c>
      <c r="T221" s="11">
        <v>40837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</row>
    <row r="222" spans="1:27" outlineLevel="1" collapsed="1" x14ac:dyDescent="0.2">
      <c r="A222" s="7" t="s">
        <v>1937</v>
      </c>
      <c r="B222" s="7" t="str">
        <f>B223</f>
        <v>A13 INE IP-Notruf Freiland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8">
        <f t="shared" ref="Q222:AA222" si="93">SUBTOTAL(9,Q223:Q223)</f>
        <v>39071</v>
      </c>
      <c r="R222" s="8">
        <f t="shared" si="93"/>
        <v>40294</v>
      </c>
      <c r="S222" s="8">
        <f t="shared" si="93"/>
        <v>40480</v>
      </c>
      <c r="T222" s="8">
        <f t="shared" si="93"/>
        <v>40472</v>
      </c>
      <c r="U222" s="10">
        <f t="shared" si="93"/>
        <v>72</v>
      </c>
      <c r="V222" s="10">
        <f t="shared" si="93"/>
        <v>-7543.4</v>
      </c>
      <c r="W222" s="10">
        <f t="shared" si="93"/>
        <v>2230.17</v>
      </c>
      <c r="X222" s="10">
        <f t="shared" si="93"/>
        <v>0</v>
      </c>
      <c r="Y222" s="10">
        <f t="shared" si="93"/>
        <v>0</v>
      </c>
      <c r="Z222" s="10">
        <f t="shared" si="93"/>
        <v>0</v>
      </c>
      <c r="AA222" s="10">
        <f t="shared" si="93"/>
        <v>0</v>
      </c>
    </row>
    <row r="223" spans="1:27" outlineLevel="2" x14ac:dyDescent="0.2">
      <c r="A223" s="4" t="s">
        <v>1938</v>
      </c>
      <c r="B223" s="4" t="s">
        <v>1907</v>
      </c>
      <c r="C223" s="4" t="s">
        <v>32</v>
      </c>
      <c r="D223" s="4">
        <v>0</v>
      </c>
      <c r="E223" s="4">
        <v>34.5</v>
      </c>
      <c r="F223" s="4" t="s">
        <v>1837</v>
      </c>
      <c r="G223" s="4" t="s">
        <v>2732</v>
      </c>
      <c r="H223" s="4" t="s">
        <v>1939</v>
      </c>
      <c r="I223" s="4" t="s">
        <v>29</v>
      </c>
      <c r="J223" s="4" t="s">
        <v>2005</v>
      </c>
      <c r="K223" s="4" t="s">
        <v>23</v>
      </c>
      <c r="L223" s="4" t="s">
        <v>2043</v>
      </c>
      <c r="M223" s="4" t="s">
        <v>1993</v>
      </c>
      <c r="N223" s="4" t="s">
        <v>1994</v>
      </c>
      <c r="O223" s="4" t="s">
        <v>2007</v>
      </c>
      <c r="P223" s="4" t="s">
        <v>2008</v>
      </c>
      <c r="Q223" s="11">
        <v>39071</v>
      </c>
      <c r="R223" s="11">
        <v>40294</v>
      </c>
      <c r="S223" s="11">
        <v>40480</v>
      </c>
      <c r="T223" s="11">
        <v>40472</v>
      </c>
      <c r="U223" s="1">
        <v>72</v>
      </c>
      <c r="V223" s="1">
        <v>-7543.4</v>
      </c>
      <c r="W223" s="1">
        <v>2230.17</v>
      </c>
      <c r="X223" s="1">
        <v>0</v>
      </c>
      <c r="Y223" s="1">
        <v>0</v>
      </c>
      <c r="Z223" s="1">
        <v>0</v>
      </c>
      <c r="AA223" s="1">
        <v>0</v>
      </c>
    </row>
    <row r="224" spans="1:27" outlineLevel="1" collapsed="1" x14ac:dyDescent="0.2">
      <c r="A224" s="7" t="s">
        <v>1940</v>
      </c>
      <c r="B224" s="7" t="str">
        <f>B225</f>
        <v>A13 RPL Nößlach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8">
        <f t="shared" ref="Q224:AA224" si="94">SUBTOTAL(9,Q225:Q226)</f>
        <v>80770</v>
      </c>
      <c r="R224" s="8">
        <f t="shared" si="94"/>
        <v>81386</v>
      </c>
      <c r="S224" s="8">
        <f t="shared" si="94"/>
        <v>81730</v>
      </c>
      <c r="T224" s="8">
        <f t="shared" si="94"/>
        <v>81730</v>
      </c>
      <c r="U224" s="10">
        <f t="shared" si="94"/>
        <v>0</v>
      </c>
      <c r="V224" s="10">
        <f t="shared" si="94"/>
        <v>0</v>
      </c>
      <c r="W224" s="10">
        <f t="shared" si="94"/>
        <v>3096.22</v>
      </c>
      <c r="X224" s="10">
        <f t="shared" si="94"/>
        <v>0</v>
      </c>
      <c r="Y224" s="10">
        <f t="shared" si="94"/>
        <v>0</v>
      </c>
      <c r="Z224" s="10">
        <f t="shared" si="94"/>
        <v>0</v>
      </c>
      <c r="AA224" s="10">
        <f t="shared" si="94"/>
        <v>0</v>
      </c>
    </row>
    <row r="225" spans="1:27" outlineLevel="2" x14ac:dyDescent="0.2">
      <c r="A225" s="4" t="s">
        <v>1941</v>
      </c>
      <c r="B225" s="4" t="s">
        <v>1911</v>
      </c>
      <c r="C225" s="4" t="s">
        <v>32</v>
      </c>
      <c r="D225" s="4">
        <v>26.5</v>
      </c>
      <c r="E225" s="4">
        <v>27</v>
      </c>
      <c r="F225" s="4" t="s">
        <v>26</v>
      </c>
      <c r="G225" s="4" t="s">
        <v>2733</v>
      </c>
      <c r="H225" s="4" t="s">
        <v>1942</v>
      </c>
      <c r="I225" s="4" t="s">
        <v>29</v>
      </c>
      <c r="J225" s="4" t="s">
        <v>1991</v>
      </c>
      <c r="K225" s="4" t="s">
        <v>23</v>
      </c>
      <c r="L225" s="4" t="s">
        <v>2029</v>
      </c>
      <c r="M225" s="4" t="s">
        <v>1980</v>
      </c>
      <c r="N225" s="4" t="s">
        <v>1981</v>
      </c>
      <c r="O225" s="4" t="s">
        <v>1982</v>
      </c>
      <c r="P225" s="4" t="s">
        <v>1983</v>
      </c>
      <c r="Q225" s="11">
        <v>40385</v>
      </c>
      <c r="R225" s="11">
        <v>40693</v>
      </c>
      <c r="S225" s="11">
        <v>40865</v>
      </c>
      <c r="T225" s="11">
        <v>40865</v>
      </c>
      <c r="U225" s="1">
        <v>0</v>
      </c>
      <c r="V225" s="1">
        <v>0</v>
      </c>
      <c r="W225" s="1">
        <v>3096.22</v>
      </c>
      <c r="X225" s="1">
        <v>0</v>
      </c>
      <c r="Y225" s="1">
        <v>0</v>
      </c>
      <c r="Z225" s="1">
        <v>0</v>
      </c>
      <c r="AA225" s="1">
        <v>0</v>
      </c>
    </row>
    <row r="226" spans="1:27" outlineLevel="2" x14ac:dyDescent="0.2">
      <c r="A226" s="4" t="s">
        <v>1941</v>
      </c>
      <c r="B226" s="4" t="s">
        <v>1911</v>
      </c>
      <c r="C226" s="4" t="s">
        <v>32</v>
      </c>
      <c r="D226" s="4">
        <v>26.5</v>
      </c>
      <c r="E226" s="4">
        <v>27</v>
      </c>
      <c r="F226" s="4" t="s">
        <v>18</v>
      </c>
      <c r="G226" s="4" t="s">
        <v>2734</v>
      </c>
      <c r="H226" s="4" t="s">
        <v>1943</v>
      </c>
      <c r="I226" s="4" t="s">
        <v>31</v>
      </c>
      <c r="J226" s="4" t="s">
        <v>1991</v>
      </c>
      <c r="K226" s="4" t="s">
        <v>23</v>
      </c>
      <c r="L226" s="4" t="s">
        <v>2029</v>
      </c>
      <c r="M226" s="4" t="s">
        <v>1980</v>
      </c>
      <c r="N226" s="4" t="s">
        <v>1981</v>
      </c>
      <c r="O226" s="4" t="s">
        <v>1982</v>
      </c>
      <c r="P226" s="4" t="s">
        <v>1983</v>
      </c>
      <c r="Q226" s="11">
        <v>40385</v>
      </c>
      <c r="R226" s="11">
        <v>40693</v>
      </c>
      <c r="S226" s="11">
        <v>40865</v>
      </c>
      <c r="T226" s="11">
        <v>40865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</row>
    <row r="227" spans="1:27" outlineLevel="1" collapsed="1" x14ac:dyDescent="0.2">
      <c r="A227" s="7" t="s">
        <v>1944</v>
      </c>
      <c r="B227" s="7" t="str">
        <f>B228</f>
        <v>auf Null gesetzt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9">
        <f t="shared" ref="Q227:AA227" si="95">SUBTOTAL(9,Q228:Q230)</f>
        <v>5916930</v>
      </c>
      <c r="R227" s="9">
        <f t="shared" si="95"/>
        <v>5916930</v>
      </c>
      <c r="S227" s="9">
        <f t="shared" si="95"/>
        <v>5916930</v>
      </c>
      <c r="T227" s="9">
        <f t="shared" si="95"/>
        <v>5916929</v>
      </c>
      <c r="U227" s="10">
        <f t="shared" si="95"/>
        <v>0</v>
      </c>
      <c r="V227" s="10">
        <f t="shared" si="95"/>
        <v>0</v>
      </c>
      <c r="W227" s="10">
        <f t="shared" si="95"/>
        <v>0</v>
      </c>
      <c r="X227" s="10">
        <f t="shared" si="95"/>
        <v>0</v>
      </c>
      <c r="Y227" s="10">
        <f t="shared" si="95"/>
        <v>0</v>
      </c>
      <c r="Z227" s="10">
        <f t="shared" si="95"/>
        <v>0</v>
      </c>
      <c r="AA227" s="10">
        <f t="shared" si="95"/>
        <v>0</v>
      </c>
    </row>
    <row r="228" spans="1:27" outlineLevel="2" x14ac:dyDescent="0.2">
      <c r="A228" s="4" t="s">
        <v>1945</v>
      </c>
      <c r="B228" s="4" t="s">
        <v>1934</v>
      </c>
      <c r="C228" s="4" t="s">
        <v>17</v>
      </c>
      <c r="D228" s="4">
        <v>10.4</v>
      </c>
      <c r="E228" s="4">
        <v>12.5</v>
      </c>
      <c r="F228" s="4" t="s">
        <v>26</v>
      </c>
      <c r="G228" s="4" t="s">
        <v>2735</v>
      </c>
      <c r="H228" s="4" t="s">
        <v>1946</v>
      </c>
      <c r="I228" s="4" t="s">
        <v>29</v>
      </c>
      <c r="J228" s="4" t="s">
        <v>1991</v>
      </c>
      <c r="K228" s="4" t="s">
        <v>23</v>
      </c>
      <c r="L228" s="4" t="s">
        <v>2052</v>
      </c>
      <c r="M228" s="4" t="s">
        <v>1968</v>
      </c>
      <c r="N228" s="4" t="s">
        <v>1969</v>
      </c>
      <c r="O228" s="4" t="s">
        <v>2033</v>
      </c>
      <c r="P228" s="4" t="s">
        <v>2034</v>
      </c>
      <c r="Q228" s="12" t="s">
        <v>1972</v>
      </c>
      <c r="R228" s="12" t="s">
        <v>1972</v>
      </c>
      <c r="S228" s="12" t="s">
        <v>1972</v>
      </c>
      <c r="T228" s="12" t="s">
        <v>1972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</row>
    <row r="229" spans="1:27" outlineLevel="2" x14ac:dyDescent="0.2">
      <c r="A229" s="4" t="s">
        <v>1945</v>
      </c>
      <c r="B229" s="4" t="s">
        <v>1934</v>
      </c>
      <c r="C229" s="4" t="s">
        <v>17</v>
      </c>
      <c r="D229" s="4">
        <v>10.4</v>
      </c>
      <c r="E229" s="4">
        <v>16.5</v>
      </c>
      <c r="F229" s="4" t="s">
        <v>110</v>
      </c>
      <c r="G229" s="4" t="s">
        <v>2736</v>
      </c>
      <c r="H229" s="4" t="s">
        <v>1947</v>
      </c>
      <c r="I229" s="4" t="s">
        <v>29</v>
      </c>
      <c r="J229" s="4" t="s">
        <v>1991</v>
      </c>
      <c r="K229" s="4" t="s">
        <v>23</v>
      </c>
      <c r="L229" s="4" t="s">
        <v>2052</v>
      </c>
      <c r="M229" s="4" t="s">
        <v>1968</v>
      </c>
      <c r="N229" s="4" t="s">
        <v>1969</v>
      </c>
      <c r="O229" s="4" t="s">
        <v>2033</v>
      </c>
      <c r="P229" s="4" t="s">
        <v>2034</v>
      </c>
      <c r="Q229" s="11">
        <v>2958465</v>
      </c>
      <c r="R229" s="11">
        <v>2958465</v>
      </c>
      <c r="S229" s="11">
        <v>2958465</v>
      </c>
      <c r="T229" s="11">
        <v>2958464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</row>
    <row r="230" spans="1:27" outlineLevel="2" x14ac:dyDescent="0.2">
      <c r="A230" s="4" t="s">
        <v>1945</v>
      </c>
      <c r="B230" s="4" t="s">
        <v>1934</v>
      </c>
      <c r="C230" s="4" t="s">
        <v>17</v>
      </c>
      <c r="D230" s="4">
        <v>38.700000000000003</v>
      </c>
      <c r="E230" s="4">
        <v>49.9</v>
      </c>
      <c r="F230" s="4" t="s">
        <v>26</v>
      </c>
      <c r="G230" s="4" t="s">
        <v>2737</v>
      </c>
      <c r="H230" s="4" t="s">
        <v>1948</v>
      </c>
      <c r="I230" s="4" t="s">
        <v>29</v>
      </c>
      <c r="J230" s="4" t="s">
        <v>1991</v>
      </c>
      <c r="K230" s="4" t="s">
        <v>23</v>
      </c>
      <c r="L230" s="4" t="s">
        <v>2052</v>
      </c>
      <c r="M230" s="4" t="s">
        <v>1968</v>
      </c>
      <c r="N230" s="4" t="s">
        <v>1969</v>
      </c>
      <c r="O230" s="4" t="s">
        <v>2097</v>
      </c>
      <c r="P230" s="4" t="s">
        <v>2098</v>
      </c>
      <c r="Q230" s="11">
        <v>2958465</v>
      </c>
      <c r="R230" s="11">
        <v>2958465</v>
      </c>
      <c r="S230" s="11">
        <v>2958465</v>
      </c>
      <c r="T230" s="11">
        <v>2958465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</row>
    <row r="231" spans="1:27" outlineLevel="1" collapsed="1" x14ac:dyDescent="0.2">
      <c r="A231" s="7" t="s">
        <v>1949</v>
      </c>
      <c r="B231" s="7" t="str">
        <f>B232</f>
        <v>Mautanlagen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8">
        <f t="shared" ref="Q231:AA231" si="96">SUBTOTAL(9,Q232:Q232)</f>
        <v>40942</v>
      </c>
      <c r="R231" s="8">
        <f t="shared" si="96"/>
        <v>41061</v>
      </c>
      <c r="S231" s="9">
        <f t="shared" si="96"/>
        <v>0</v>
      </c>
      <c r="T231" s="8">
        <f t="shared" si="96"/>
        <v>41346</v>
      </c>
      <c r="U231" s="10">
        <f t="shared" si="96"/>
        <v>2025.3</v>
      </c>
      <c r="V231" s="10">
        <f t="shared" si="96"/>
        <v>332157.11</v>
      </c>
      <c r="W231" s="10">
        <f t="shared" si="96"/>
        <v>0</v>
      </c>
      <c r="X231" s="10">
        <f t="shared" si="96"/>
        <v>0</v>
      </c>
      <c r="Y231" s="10">
        <f t="shared" si="96"/>
        <v>0</v>
      </c>
      <c r="Z231" s="10">
        <f t="shared" si="96"/>
        <v>0</v>
      </c>
      <c r="AA231" s="10">
        <f t="shared" si="96"/>
        <v>348985.04</v>
      </c>
    </row>
    <row r="232" spans="1:27" outlineLevel="2" x14ac:dyDescent="0.2">
      <c r="A232" s="4" t="s">
        <v>1950</v>
      </c>
      <c r="B232" s="4" t="s">
        <v>1951</v>
      </c>
      <c r="C232" s="4" t="s">
        <v>17</v>
      </c>
      <c r="D232" s="4">
        <v>0</v>
      </c>
      <c r="E232" s="4">
        <v>0</v>
      </c>
      <c r="F232" s="4" t="s">
        <v>18</v>
      </c>
      <c r="G232" s="4" t="s">
        <v>2738</v>
      </c>
      <c r="H232" s="4" t="s">
        <v>1952</v>
      </c>
      <c r="I232" s="4" t="s">
        <v>43</v>
      </c>
      <c r="J232" s="4" t="s">
        <v>2739</v>
      </c>
      <c r="K232" s="4" t="s">
        <v>23</v>
      </c>
      <c r="L232" s="4" t="s">
        <v>2740</v>
      </c>
      <c r="M232" s="4" t="s">
        <v>1980</v>
      </c>
      <c r="N232" s="4" t="s">
        <v>1981</v>
      </c>
      <c r="O232" s="4" t="s">
        <v>1988</v>
      </c>
      <c r="P232" s="4" t="s">
        <v>1989</v>
      </c>
      <c r="Q232" s="11">
        <v>40942</v>
      </c>
      <c r="R232" s="11">
        <v>41061</v>
      </c>
      <c r="S232" s="12" t="s">
        <v>1972</v>
      </c>
      <c r="T232" s="11">
        <v>41346</v>
      </c>
      <c r="U232" s="1">
        <v>2025.3</v>
      </c>
      <c r="V232" s="1">
        <v>332157.11</v>
      </c>
      <c r="W232" s="1">
        <v>0</v>
      </c>
      <c r="X232" s="1">
        <v>0</v>
      </c>
      <c r="Y232" s="1">
        <v>0</v>
      </c>
      <c r="Z232" s="1">
        <v>0</v>
      </c>
      <c r="AA232" s="1">
        <v>348985.04</v>
      </c>
    </row>
    <row r="233" spans="1:27" outlineLevel="1" collapsed="1" x14ac:dyDescent="0.2">
      <c r="A233" s="7" t="s">
        <v>1953</v>
      </c>
      <c r="B233" s="7" t="str">
        <f>B234</f>
        <v>Platzhalter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9">
        <f t="shared" ref="Q233:AA233" si="97">SUBTOTAL(9,Q234:Q234)</f>
        <v>0</v>
      </c>
      <c r="R233" s="8">
        <f t="shared" si="97"/>
        <v>2958465</v>
      </c>
      <c r="S233" s="8">
        <f t="shared" si="97"/>
        <v>2958465</v>
      </c>
      <c r="T233" s="8">
        <f t="shared" si="97"/>
        <v>2958465</v>
      </c>
      <c r="U233" s="10">
        <f t="shared" si="97"/>
        <v>0</v>
      </c>
      <c r="V233" s="10">
        <f t="shared" si="97"/>
        <v>0</v>
      </c>
      <c r="W233" s="10">
        <f t="shared" si="97"/>
        <v>0</v>
      </c>
      <c r="X233" s="10">
        <f t="shared" si="97"/>
        <v>0</v>
      </c>
      <c r="Y233" s="10">
        <f t="shared" si="97"/>
        <v>0</v>
      </c>
      <c r="Z233" s="10">
        <f t="shared" si="97"/>
        <v>0</v>
      </c>
      <c r="AA233" s="10">
        <f t="shared" si="97"/>
        <v>0</v>
      </c>
    </row>
    <row r="234" spans="1:27" outlineLevel="2" x14ac:dyDescent="0.2">
      <c r="A234" s="4" t="s">
        <v>1954</v>
      </c>
      <c r="B234" s="4" t="s">
        <v>1955</v>
      </c>
      <c r="C234" s="4" t="s">
        <v>17</v>
      </c>
      <c r="D234" s="4">
        <v>75</v>
      </c>
      <c r="E234" s="4">
        <v>145.5</v>
      </c>
      <c r="F234" s="4" t="s">
        <v>18</v>
      </c>
      <c r="G234" s="4" t="s">
        <v>2741</v>
      </c>
      <c r="H234" s="4" t="s">
        <v>1956</v>
      </c>
      <c r="I234" s="4" t="s">
        <v>29</v>
      </c>
      <c r="J234" s="4" t="s">
        <v>2163</v>
      </c>
      <c r="K234" s="4" t="s">
        <v>23</v>
      </c>
      <c r="L234" s="4" t="s">
        <v>2164</v>
      </c>
      <c r="M234" s="4" t="s">
        <v>1968</v>
      </c>
      <c r="N234" s="4" t="s">
        <v>1969</v>
      </c>
      <c r="O234" s="4" t="s">
        <v>1970</v>
      </c>
      <c r="P234" s="4" t="s">
        <v>1971</v>
      </c>
      <c r="Q234" s="12" t="s">
        <v>1972</v>
      </c>
      <c r="R234" s="11">
        <v>2958465</v>
      </c>
      <c r="S234" s="11">
        <v>2958465</v>
      </c>
      <c r="T234" s="11">
        <v>2958465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</row>
    <row r="235" spans="1:27" outlineLevel="1" collapsed="1" x14ac:dyDescent="0.2">
      <c r="A235" s="7" t="s">
        <v>35</v>
      </c>
      <c r="B235" s="7" t="str">
        <f>B236</f>
        <v>S16 AST Schnann</v>
      </c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8">
        <f t="shared" ref="Q235:AA235" si="98">SUBTOTAL(9,Q236:Q236)</f>
        <v>39234</v>
      </c>
      <c r="R235" s="8">
        <f t="shared" si="98"/>
        <v>40042</v>
      </c>
      <c r="S235" s="8">
        <f t="shared" si="98"/>
        <v>40109</v>
      </c>
      <c r="T235" s="8">
        <f t="shared" si="98"/>
        <v>40109</v>
      </c>
      <c r="U235" s="10">
        <f t="shared" si="98"/>
        <v>0</v>
      </c>
      <c r="V235" s="10">
        <f t="shared" si="98"/>
        <v>0</v>
      </c>
      <c r="W235" s="10">
        <f t="shared" si="98"/>
        <v>0</v>
      </c>
      <c r="X235" s="10">
        <f t="shared" si="98"/>
        <v>0</v>
      </c>
      <c r="Y235" s="10">
        <f t="shared" si="98"/>
        <v>0</v>
      </c>
      <c r="Z235" s="10">
        <f t="shared" si="98"/>
        <v>0</v>
      </c>
      <c r="AA235" s="10">
        <f t="shared" si="98"/>
        <v>0</v>
      </c>
    </row>
    <row r="236" spans="1:27" outlineLevel="2" x14ac:dyDescent="0.2">
      <c r="A236" s="4" t="s">
        <v>36</v>
      </c>
      <c r="B236" s="4" t="s">
        <v>37</v>
      </c>
      <c r="C236" s="4" t="s">
        <v>20</v>
      </c>
      <c r="D236" s="4">
        <v>19</v>
      </c>
      <c r="E236" s="4">
        <v>19</v>
      </c>
      <c r="F236" s="4" t="s">
        <v>26</v>
      </c>
      <c r="G236" s="4" t="s">
        <v>1998</v>
      </c>
      <c r="H236" s="4" t="s">
        <v>37</v>
      </c>
      <c r="I236" s="4" t="s">
        <v>31</v>
      </c>
      <c r="J236" s="4" t="s">
        <v>1991</v>
      </c>
      <c r="K236" s="4" t="s">
        <v>23</v>
      </c>
      <c r="L236" s="4" t="s">
        <v>1999</v>
      </c>
      <c r="M236" s="4" t="s">
        <v>2000</v>
      </c>
      <c r="N236" s="4" t="s">
        <v>2001</v>
      </c>
      <c r="O236" s="4" t="s">
        <v>2002</v>
      </c>
      <c r="P236" s="4" t="s">
        <v>2003</v>
      </c>
      <c r="Q236" s="11">
        <v>39234</v>
      </c>
      <c r="R236" s="11">
        <v>40042</v>
      </c>
      <c r="S236" s="11">
        <v>40109</v>
      </c>
      <c r="T236" s="11">
        <v>40109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</row>
    <row r="237" spans="1:27" outlineLevel="1" collapsed="1" x14ac:dyDescent="0.2">
      <c r="A237" s="7" t="s">
        <v>38</v>
      </c>
      <c r="B237" s="7" t="str">
        <f>B238</f>
        <v>S16 CN.as Kabel ASFINAG 2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8">
        <f t="shared" ref="Q237:AA237" si="99">SUBTOTAL(9,Q238:Q238)</f>
        <v>39753</v>
      </c>
      <c r="R237" s="8">
        <f t="shared" si="99"/>
        <v>40070</v>
      </c>
      <c r="S237" s="8">
        <f t="shared" si="99"/>
        <v>40299</v>
      </c>
      <c r="T237" s="8">
        <f t="shared" si="99"/>
        <v>40299</v>
      </c>
      <c r="U237" s="10">
        <f t="shared" si="99"/>
        <v>0</v>
      </c>
      <c r="V237" s="10">
        <f t="shared" si="99"/>
        <v>0</v>
      </c>
      <c r="W237" s="10">
        <f t="shared" si="99"/>
        <v>0</v>
      </c>
      <c r="X237" s="10">
        <f t="shared" si="99"/>
        <v>0</v>
      </c>
      <c r="Y237" s="10">
        <f t="shared" si="99"/>
        <v>0</v>
      </c>
      <c r="Z237" s="10">
        <f t="shared" si="99"/>
        <v>0</v>
      </c>
      <c r="AA237" s="10">
        <f t="shared" si="99"/>
        <v>0</v>
      </c>
    </row>
    <row r="238" spans="1:27" outlineLevel="2" x14ac:dyDescent="0.2">
      <c r="A238" s="4" t="s">
        <v>40</v>
      </c>
      <c r="B238" s="4" t="s">
        <v>41</v>
      </c>
      <c r="C238" s="4" t="s">
        <v>20</v>
      </c>
      <c r="D238" s="4">
        <v>0</v>
      </c>
      <c r="E238" s="4">
        <v>62.17</v>
      </c>
      <c r="F238" s="4" t="s">
        <v>26</v>
      </c>
      <c r="G238" s="4" t="s">
        <v>2004</v>
      </c>
      <c r="H238" s="4" t="s">
        <v>42</v>
      </c>
      <c r="I238" s="4" t="s">
        <v>43</v>
      </c>
      <c r="J238" s="4" t="s">
        <v>2005</v>
      </c>
      <c r="K238" s="4" t="s">
        <v>25</v>
      </c>
      <c r="L238" s="4" t="s">
        <v>2006</v>
      </c>
      <c r="M238" s="4" t="s">
        <v>1993</v>
      </c>
      <c r="N238" s="4" t="s">
        <v>1994</v>
      </c>
      <c r="O238" s="4" t="s">
        <v>2007</v>
      </c>
      <c r="P238" s="4" t="s">
        <v>2008</v>
      </c>
      <c r="Q238" s="11">
        <v>39753</v>
      </c>
      <c r="R238" s="11">
        <v>40070</v>
      </c>
      <c r="S238" s="11">
        <v>40299</v>
      </c>
      <c r="T238" s="11">
        <v>40299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</row>
    <row r="239" spans="1:27" outlineLevel="1" collapsed="1" x14ac:dyDescent="0.2">
      <c r="A239" s="7" t="s">
        <v>44</v>
      </c>
      <c r="B239" s="7" t="str">
        <f>B240</f>
        <v>S16 TUF Lötztunnel Sanierung 1. Röhre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8">
        <f t="shared" ref="Q239:AA239" si="100">SUBTOTAL(9,Q240:Q240)</f>
        <v>42492</v>
      </c>
      <c r="R239" s="8">
        <f t="shared" si="100"/>
        <v>45958</v>
      </c>
      <c r="S239" s="8">
        <f t="shared" si="100"/>
        <v>46648</v>
      </c>
      <c r="T239" s="9">
        <f t="shared" si="100"/>
        <v>0</v>
      </c>
      <c r="U239" s="10">
        <f t="shared" si="100"/>
        <v>55</v>
      </c>
      <c r="V239" s="10">
        <f t="shared" si="100"/>
        <v>3182.34</v>
      </c>
      <c r="W239" s="10">
        <f t="shared" si="100"/>
        <v>9447.99</v>
      </c>
      <c r="X239" s="10">
        <f t="shared" si="100"/>
        <v>34031.49</v>
      </c>
      <c r="Y239" s="10">
        <f t="shared" si="100"/>
        <v>18792.580000000002</v>
      </c>
      <c r="Z239" s="10">
        <f t="shared" si="100"/>
        <v>95591.64</v>
      </c>
      <c r="AA239" s="10">
        <f t="shared" si="100"/>
        <v>108177.85</v>
      </c>
    </row>
    <row r="240" spans="1:27" outlineLevel="2" x14ac:dyDescent="0.2">
      <c r="A240" s="4" t="s">
        <v>46</v>
      </c>
      <c r="B240" s="4" t="s">
        <v>47</v>
      </c>
      <c r="C240" s="4" t="s">
        <v>20</v>
      </c>
      <c r="D240" s="4">
        <v>0.28999999999999998</v>
      </c>
      <c r="E240" s="4">
        <v>1.36</v>
      </c>
      <c r="F240" s="4" t="s">
        <v>48</v>
      </c>
      <c r="G240" s="4" t="s">
        <v>2009</v>
      </c>
      <c r="H240" s="4" t="s">
        <v>49</v>
      </c>
      <c r="I240" s="4" t="s">
        <v>29</v>
      </c>
      <c r="J240" s="4" t="s">
        <v>1991</v>
      </c>
      <c r="K240" s="4" t="s">
        <v>23</v>
      </c>
      <c r="L240" s="4" t="s">
        <v>2010</v>
      </c>
      <c r="M240" s="4" t="s">
        <v>1968</v>
      </c>
      <c r="N240" s="4" t="s">
        <v>1969</v>
      </c>
      <c r="O240" s="4" t="s">
        <v>2011</v>
      </c>
      <c r="P240" s="4" t="s">
        <v>2012</v>
      </c>
      <c r="Q240" s="11">
        <v>42492</v>
      </c>
      <c r="R240" s="11">
        <v>45958</v>
      </c>
      <c r="S240" s="11">
        <v>46648</v>
      </c>
      <c r="T240" s="12" t="s">
        <v>1972</v>
      </c>
      <c r="U240" s="1">
        <v>55</v>
      </c>
      <c r="V240" s="1">
        <v>3182.34</v>
      </c>
      <c r="W240" s="1">
        <v>9447.99</v>
      </c>
      <c r="X240" s="1">
        <v>34031.49</v>
      </c>
      <c r="Y240" s="1">
        <v>18792.580000000002</v>
      </c>
      <c r="Z240" s="1">
        <v>95591.64</v>
      </c>
      <c r="AA240" s="1">
        <v>108177.85</v>
      </c>
    </row>
    <row r="241" spans="1:27" outlineLevel="1" collapsed="1" x14ac:dyDescent="0.2">
      <c r="A241" s="7" t="s">
        <v>50</v>
      </c>
      <c r="B241" s="7" t="str">
        <f>B242</f>
        <v>S16 DIV St. Jakob Erneuerung Leittechnik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8">
        <f t="shared" ref="Q241:AA241" si="101">SUBTOTAL(9,Q242:Q245)</f>
        <v>3082875</v>
      </c>
      <c r="R241" s="8">
        <f t="shared" si="101"/>
        <v>3085175</v>
      </c>
      <c r="S241" s="8">
        <f t="shared" si="101"/>
        <v>6001954</v>
      </c>
      <c r="T241" s="9">
        <f t="shared" si="101"/>
        <v>84993</v>
      </c>
      <c r="U241" s="10">
        <f t="shared" si="101"/>
        <v>919300.32</v>
      </c>
      <c r="V241" s="10">
        <f t="shared" si="101"/>
        <v>3005581.7</v>
      </c>
      <c r="W241" s="10">
        <f t="shared" si="101"/>
        <v>906059.08</v>
      </c>
      <c r="X241" s="10">
        <f t="shared" si="101"/>
        <v>169562.81</v>
      </c>
      <c r="Y241" s="10">
        <f t="shared" si="101"/>
        <v>120472.42</v>
      </c>
      <c r="Z241" s="10">
        <f t="shared" si="101"/>
        <v>176660.59000000003</v>
      </c>
      <c r="AA241" s="10">
        <f t="shared" si="101"/>
        <v>83590.720000000001</v>
      </c>
    </row>
    <row r="242" spans="1:27" outlineLevel="2" x14ac:dyDescent="0.2">
      <c r="A242" s="4" t="s">
        <v>52</v>
      </c>
      <c r="B242" s="4" t="s">
        <v>16</v>
      </c>
      <c r="C242" s="4" t="s">
        <v>20</v>
      </c>
      <c r="D242" s="4">
        <v>23.5</v>
      </c>
      <c r="E242" s="4">
        <v>23.5</v>
      </c>
      <c r="F242" s="4" t="s">
        <v>48</v>
      </c>
      <c r="G242" s="4" t="s">
        <v>2013</v>
      </c>
      <c r="H242" s="4" t="s">
        <v>53</v>
      </c>
      <c r="I242" s="4" t="s">
        <v>29</v>
      </c>
      <c r="J242" s="4" t="s">
        <v>2005</v>
      </c>
      <c r="K242" s="4" t="s">
        <v>23</v>
      </c>
      <c r="L242" s="4" t="s">
        <v>2014</v>
      </c>
      <c r="M242" s="4" t="s">
        <v>1993</v>
      </c>
      <c r="N242" s="4" t="s">
        <v>1994</v>
      </c>
      <c r="O242" s="4" t="s">
        <v>2015</v>
      </c>
      <c r="P242" s="4" t="s">
        <v>2016</v>
      </c>
      <c r="Q242" s="11">
        <v>41470</v>
      </c>
      <c r="R242" s="11">
        <v>42262</v>
      </c>
      <c r="S242" s="11">
        <v>2958465</v>
      </c>
      <c r="T242" s="12" t="s">
        <v>1972</v>
      </c>
      <c r="U242" s="1">
        <v>0</v>
      </c>
      <c r="V242" s="1">
        <v>0</v>
      </c>
      <c r="W242" s="1">
        <v>0</v>
      </c>
      <c r="X242" s="1">
        <v>83253.48</v>
      </c>
      <c r="Y242" s="1">
        <v>4333.72</v>
      </c>
      <c r="Z242" s="1">
        <v>9856.92</v>
      </c>
      <c r="AA242" s="1">
        <v>7824.57</v>
      </c>
    </row>
    <row r="243" spans="1:27" outlineLevel="2" x14ac:dyDescent="0.2">
      <c r="A243" s="4" t="s">
        <v>52</v>
      </c>
      <c r="B243" s="4" t="s">
        <v>16</v>
      </c>
      <c r="C243" s="4" t="s">
        <v>20</v>
      </c>
      <c r="D243" s="4">
        <v>23.5</v>
      </c>
      <c r="E243" s="4">
        <v>23.5</v>
      </c>
      <c r="F243" s="4" t="s">
        <v>48</v>
      </c>
      <c r="G243" s="4" t="s">
        <v>2017</v>
      </c>
      <c r="H243" s="4" t="s">
        <v>54</v>
      </c>
      <c r="I243" s="4" t="s">
        <v>43</v>
      </c>
      <c r="J243" s="4" t="s">
        <v>2005</v>
      </c>
      <c r="K243" s="4" t="s">
        <v>23</v>
      </c>
      <c r="L243" s="4" t="s">
        <v>2014</v>
      </c>
      <c r="M243" s="4" t="s">
        <v>1993</v>
      </c>
      <c r="N243" s="4" t="s">
        <v>1994</v>
      </c>
      <c r="O243" s="4" t="s">
        <v>2015</v>
      </c>
      <c r="P243" s="4" t="s">
        <v>2016</v>
      </c>
      <c r="Q243" s="11">
        <v>41470</v>
      </c>
      <c r="R243" s="11">
        <v>42200</v>
      </c>
      <c r="S243" s="11">
        <v>42717</v>
      </c>
      <c r="T243" s="11">
        <v>42717</v>
      </c>
      <c r="U243" s="1">
        <v>919246.97</v>
      </c>
      <c r="V243" s="1">
        <v>3005581.7</v>
      </c>
      <c r="W243" s="1">
        <v>906059.08</v>
      </c>
      <c r="X243" s="1">
        <v>86309.33</v>
      </c>
      <c r="Y243" s="1">
        <v>116138.7</v>
      </c>
      <c r="Z243" s="1">
        <v>166803.67000000001</v>
      </c>
      <c r="AA243" s="1">
        <v>75766.149999999994</v>
      </c>
    </row>
    <row r="244" spans="1:27" outlineLevel="2" x14ac:dyDescent="0.2">
      <c r="A244" s="4" t="s">
        <v>52</v>
      </c>
      <c r="B244" s="4" t="s">
        <v>16</v>
      </c>
      <c r="C244" s="4" t="s">
        <v>17</v>
      </c>
      <c r="D244" s="4">
        <v>132.4</v>
      </c>
      <c r="E244" s="4">
        <v>132.4</v>
      </c>
      <c r="F244" s="4" t="s">
        <v>48</v>
      </c>
      <c r="G244" s="4" t="s">
        <v>2018</v>
      </c>
      <c r="H244" s="4" t="s">
        <v>55</v>
      </c>
      <c r="I244" s="4" t="s">
        <v>29</v>
      </c>
      <c r="J244" s="4" t="s">
        <v>2005</v>
      </c>
      <c r="K244" s="4" t="s">
        <v>23</v>
      </c>
      <c r="L244" s="4" t="s">
        <v>2014</v>
      </c>
      <c r="M244" s="4" t="s">
        <v>1993</v>
      </c>
      <c r="N244" s="4" t="s">
        <v>1994</v>
      </c>
      <c r="O244" s="4" t="s">
        <v>2015</v>
      </c>
      <c r="P244" s="4" t="s">
        <v>2016</v>
      </c>
      <c r="Q244" s="11">
        <v>2958465</v>
      </c>
      <c r="R244" s="11">
        <v>2958465</v>
      </c>
      <c r="S244" s="11">
        <v>2958465</v>
      </c>
      <c r="T244" s="12" t="s">
        <v>1972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</row>
    <row r="245" spans="1:27" outlineLevel="2" x14ac:dyDescent="0.2">
      <c r="A245" s="4" t="s">
        <v>52</v>
      </c>
      <c r="B245" s="4" t="s">
        <v>16</v>
      </c>
      <c r="C245" s="4" t="s">
        <v>17</v>
      </c>
      <c r="D245" s="4">
        <v>132.4</v>
      </c>
      <c r="E245" s="4">
        <v>132.4</v>
      </c>
      <c r="F245" s="4" t="s">
        <v>48</v>
      </c>
      <c r="G245" s="4" t="s">
        <v>2019</v>
      </c>
      <c r="H245" s="4" t="s">
        <v>55</v>
      </c>
      <c r="I245" s="4" t="s">
        <v>43</v>
      </c>
      <c r="J245" s="4" t="s">
        <v>2005</v>
      </c>
      <c r="K245" s="4" t="s">
        <v>23</v>
      </c>
      <c r="L245" s="4" t="s">
        <v>2014</v>
      </c>
      <c r="M245" s="4" t="s">
        <v>1993</v>
      </c>
      <c r="N245" s="4" t="s">
        <v>1994</v>
      </c>
      <c r="O245" s="4" t="s">
        <v>2015</v>
      </c>
      <c r="P245" s="4" t="s">
        <v>2016</v>
      </c>
      <c r="Q245" s="11">
        <v>41470</v>
      </c>
      <c r="R245" s="11">
        <v>42248</v>
      </c>
      <c r="S245" s="11">
        <v>42307</v>
      </c>
      <c r="T245" s="11">
        <v>42276</v>
      </c>
      <c r="U245" s="1">
        <v>53.35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</row>
    <row r="246" spans="1:27" outlineLevel="1" collapsed="1" x14ac:dyDescent="0.2">
      <c r="A246" s="7" t="s">
        <v>56</v>
      </c>
      <c r="B246" s="7" t="str">
        <f>B247</f>
        <v>S16 SAB FRW 1 Arlbergstraßentunnel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8">
        <f t="shared" ref="Q246:AA246" si="102">SUBTOTAL(9,Q247:Q247)</f>
        <v>36373</v>
      </c>
      <c r="R246" s="8">
        <f t="shared" si="102"/>
        <v>38306</v>
      </c>
      <c r="S246" s="8">
        <f t="shared" si="102"/>
        <v>39236</v>
      </c>
      <c r="T246" s="8">
        <f t="shared" si="102"/>
        <v>39239</v>
      </c>
      <c r="U246" s="10">
        <f t="shared" si="102"/>
        <v>0</v>
      </c>
      <c r="V246" s="10">
        <f t="shared" si="102"/>
        <v>0</v>
      </c>
      <c r="W246" s="10">
        <f t="shared" si="102"/>
        <v>0</v>
      </c>
      <c r="X246" s="10">
        <f t="shared" si="102"/>
        <v>0</v>
      </c>
      <c r="Y246" s="10">
        <f t="shared" si="102"/>
        <v>0</v>
      </c>
      <c r="Z246" s="10">
        <f t="shared" si="102"/>
        <v>0</v>
      </c>
      <c r="AA246" s="10">
        <f t="shared" si="102"/>
        <v>0</v>
      </c>
    </row>
    <row r="247" spans="1:27" outlineLevel="2" x14ac:dyDescent="0.2">
      <c r="A247" s="4" t="s">
        <v>57</v>
      </c>
      <c r="B247" s="4" t="s">
        <v>58</v>
      </c>
      <c r="C247" s="4" t="s">
        <v>20</v>
      </c>
      <c r="D247" s="4">
        <v>23.81</v>
      </c>
      <c r="E247" s="4">
        <v>39.26</v>
      </c>
      <c r="F247" s="4" t="s">
        <v>26</v>
      </c>
      <c r="G247" s="4" t="s">
        <v>2020</v>
      </c>
      <c r="H247" s="4" t="s">
        <v>59</v>
      </c>
      <c r="I247" s="4" t="s">
        <v>31</v>
      </c>
      <c r="J247" s="4" t="s">
        <v>1991</v>
      </c>
      <c r="K247" s="4" t="s">
        <v>25</v>
      </c>
      <c r="L247" s="4" t="s">
        <v>2021</v>
      </c>
      <c r="M247" s="4" t="s">
        <v>1968</v>
      </c>
      <c r="N247" s="4" t="s">
        <v>1969</v>
      </c>
      <c r="O247" s="4" t="s">
        <v>1985</v>
      </c>
      <c r="P247" s="4" t="s">
        <v>1986</v>
      </c>
      <c r="Q247" s="11">
        <v>36373</v>
      </c>
      <c r="R247" s="11">
        <v>38306</v>
      </c>
      <c r="S247" s="11">
        <v>39236</v>
      </c>
      <c r="T247" s="11">
        <v>39239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</row>
    <row r="248" spans="1:27" outlineLevel="1" collapsed="1" x14ac:dyDescent="0.2">
      <c r="A248" s="7" t="s">
        <v>60</v>
      </c>
      <c r="B248" s="7" t="str">
        <f>B249</f>
        <v>S16 INE Erneuerung LED-Infotafeln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8">
        <f t="shared" ref="Q248:AA248" si="103">SUBTOTAL(9,Q249:Q249)</f>
        <v>41396</v>
      </c>
      <c r="R248" s="8">
        <f t="shared" si="103"/>
        <v>41967</v>
      </c>
      <c r="S248" s="8">
        <f t="shared" si="103"/>
        <v>42216</v>
      </c>
      <c r="T248" s="8">
        <f t="shared" si="103"/>
        <v>42216</v>
      </c>
      <c r="U248" s="10">
        <f t="shared" si="103"/>
        <v>550571.97815645172</v>
      </c>
      <c r="V248" s="10">
        <f t="shared" si="103"/>
        <v>56083.335083709673</v>
      </c>
      <c r="W248" s="10">
        <f t="shared" si="103"/>
        <v>22844.384093064513</v>
      </c>
      <c r="X248" s="10">
        <f t="shared" si="103"/>
        <v>0</v>
      </c>
      <c r="Y248" s="10">
        <f t="shared" si="103"/>
        <v>0</v>
      </c>
      <c r="Z248" s="10">
        <f t="shared" si="103"/>
        <v>0</v>
      </c>
      <c r="AA248" s="10">
        <f t="shared" si="103"/>
        <v>0</v>
      </c>
    </row>
    <row r="249" spans="1:27" outlineLevel="2" x14ac:dyDescent="0.2">
      <c r="A249" s="4" t="s">
        <v>61</v>
      </c>
      <c r="B249" s="4" t="s">
        <v>62</v>
      </c>
      <c r="C249" s="4" t="s">
        <v>20</v>
      </c>
      <c r="D249" s="4">
        <v>0</v>
      </c>
      <c r="E249" s="4">
        <v>62</v>
      </c>
      <c r="F249" s="4" t="s">
        <v>48</v>
      </c>
      <c r="G249" s="4" t="s">
        <v>2022</v>
      </c>
      <c r="H249" s="4" t="s">
        <v>63</v>
      </c>
      <c r="I249" s="4" t="s">
        <v>22</v>
      </c>
      <c r="J249" s="4" t="s">
        <v>2005</v>
      </c>
      <c r="K249" s="4" t="s">
        <v>25</v>
      </c>
      <c r="L249" s="4" t="s">
        <v>2023</v>
      </c>
      <c r="M249" s="4" t="s">
        <v>2024</v>
      </c>
      <c r="N249" s="4" t="s">
        <v>2025</v>
      </c>
      <c r="O249" s="4" t="s">
        <v>2026</v>
      </c>
      <c r="P249" s="4" t="s">
        <v>2027</v>
      </c>
      <c r="Q249" s="11">
        <v>41396</v>
      </c>
      <c r="R249" s="11">
        <v>41967</v>
      </c>
      <c r="S249" s="11">
        <v>42216</v>
      </c>
      <c r="T249" s="11">
        <v>42216</v>
      </c>
      <c r="U249" s="1">
        <v>550571.97815645172</v>
      </c>
      <c r="V249" s="1">
        <v>56083.335083709673</v>
      </c>
      <c r="W249" s="1">
        <v>22844.384093064513</v>
      </c>
      <c r="X249" s="1">
        <v>0</v>
      </c>
      <c r="Y249" s="1">
        <v>0</v>
      </c>
      <c r="Z249" s="1">
        <v>0</v>
      </c>
      <c r="AA249" s="1">
        <v>0</v>
      </c>
    </row>
    <row r="250" spans="1:27" outlineLevel="1" collapsed="1" x14ac:dyDescent="0.2">
      <c r="A250" s="7" t="s">
        <v>64</v>
      </c>
      <c r="B250" s="7" t="str">
        <f>B251</f>
        <v>S16 INSB F6 - S7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8">
        <f t="shared" ref="Q250:AA250" si="104">SUBTOTAL(9,Q251:Q251)</f>
        <v>42461</v>
      </c>
      <c r="R250" s="8">
        <f t="shared" si="104"/>
        <v>42863</v>
      </c>
      <c r="S250" s="8">
        <f t="shared" si="104"/>
        <v>42993</v>
      </c>
      <c r="T250" s="8">
        <f t="shared" si="104"/>
        <v>42993</v>
      </c>
      <c r="U250" s="10">
        <f t="shared" si="104"/>
        <v>0</v>
      </c>
      <c r="V250" s="10">
        <f t="shared" si="104"/>
        <v>50170.46</v>
      </c>
      <c r="W250" s="10">
        <f t="shared" si="104"/>
        <v>2373668.69</v>
      </c>
      <c r="X250" s="10">
        <f t="shared" si="104"/>
        <v>196811.94</v>
      </c>
      <c r="Y250" s="10">
        <f t="shared" si="104"/>
        <v>-63504.27</v>
      </c>
      <c r="Z250" s="10">
        <f t="shared" si="104"/>
        <v>0</v>
      </c>
      <c r="AA250" s="10">
        <f t="shared" si="104"/>
        <v>0</v>
      </c>
    </row>
    <row r="251" spans="1:27" outlineLevel="2" x14ac:dyDescent="0.2">
      <c r="A251" s="4" t="s">
        <v>65</v>
      </c>
      <c r="B251" s="4" t="s">
        <v>66</v>
      </c>
      <c r="C251" s="4" t="s">
        <v>20</v>
      </c>
      <c r="D251" s="4">
        <v>16.5</v>
      </c>
      <c r="E251" s="4">
        <v>19.399999999999999</v>
      </c>
      <c r="F251" s="4" t="s">
        <v>48</v>
      </c>
      <c r="G251" s="4" t="s">
        <v>2028</v>
      </c>
      <c r="H251" s="4" t="s">
        <v>67</v>
      </c>
      <c r="I251" s="4" t="s">
        <v>29</v>
      </c>
      <c r="J251" s="4" t="s">
        <v>1991</v>
      </c>
      <c r="K251" s="4" t="s">
        <v>23</v>
      </c>
      <c r="L251" s="4" t="s">
        <v>2029</v>
      </c>
      <c r="M251" s="4" t="s">
        <v>1968</v>
      </c>
      <c r="N251" s="4" t="s">
        <v>1969</v>
      </c>
      <c r="O251" s="4" t="s">
        <v>2030</v>
      </c>
      <c r="P251" s="4" t="s">
        <v>2031</v>
      </c>
      <c r="Q251" s="11">
        <v>42461</v>
      </c>
      <c r="R251" s="11">
        <v>42863</v>
      </c>
      <c r="S251" s="11">
        <v>42993</v>
      </c>
      <c r="T251" s="11">
        <v>42993</v>
      </c>
      <c r="U251" s="1">
        <v>0</v>
      </c>
      <c r="V251" s="1">
        <v>50170.46</v>
      </c>
      <c r="W251" s="1">
        <v>2373668.69</v>
      </c>
      <c r="X251" s="1">
        <v>196811.94</v>
      </c>
      <c r="Y251" s="1">
        <v>-63504.27</v>
      </c>
      <c r="Z251" s="1">
        <v>0</v>
      </c>
      <c r="AA251" s="1">
        <v>0</v>
      </c>
    </row>
    <row r="252" spans="1:27" outlineLevel="1" collapsed="1" x14ac:dyDescent="0.2">
      <c r="A252" s="7" t="s">
        <v>68</v>
      </c>
      <c r="B252" s="7" t="str">
        <f>B253</f>
        <v>S16 INS Landeck West</v>
      </c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8">
        <f t="shared" ref="Q252:AA252" si="105">SUBTOTAL(9,Q253:Q253)</f>
        <v>39387</v>
      </c>
      <c r="R252" s="8">
        <f t="shared" si="105"/>
        <v>39545</v>
      </c>
      <c r="S252" s="8">
        <f t="shared" si="105"/>
        <v>39584</v>
      </c>
      <c r="T252" s="8">
        <f t="shared" si="105"/>
        <v>39584</v>
      </c>
      <c r="U252" s="10">
        <f t="shared" si="105"/>
        <v>0</v>
      </c>
      <c r="V252" s="10">
        <f t="shared" si="105"/>
        <v>0</v>
      </c>
      <c r="W252" s="10">
        <f t="shared" si="105"/>
        <v>0</v>
      </c>
      <c r="X252" s="10">
        <f t="shared" si="105"/>
        <v>0</v>
      </c>
      <c r="Y252" s="10">
        <f t="shared" si="105"/>
        <v>0</v>
      </c>
      <c r="Z252" s="10">
        <f t="shared" si="105"/>
        <v>0</v>
      </c>
      <c r="AA252" s="10">
        <f t="shared" si="105"/>
        <v>0</v>
      </c>
    </row>
    <row r="253" spans="1:27" outlineLevel="2" x14ac:dyDescent="0.2">
      <c r="A253" s="4" t="s">
        <v>70</v>
      </c>
      <c r="B253" s="4" t="s">
        <v>71</v>
      </c>
      <c r="C253" s="4" t="s">
        <v>20</v>
      </c>
      <c r="D253" s="4">
        <v>4.97</v>
      </c>
      <c r="E253" s="4">
        <v>8.3800000000000008</v>
      </c>
      <c r="F253" s="4" t="s">
        <v>18</v>
      </c>
      <c r="G253" s="4" t="s">
        <v>2032</v>
      </c>
      <c r="H253" s="4" t="s">
        <v>72</v>
      </c>
      <c r="I253" s="4" t="s">
        <v>29</v>
      </c>
      <c r="J253" s="4" t="s">
        <v>1991</v>
      </c>
      <c r="K253" s="4" t="s">
        <v>23</v>
      </c>
      <c r="L253" s="4" t="s">
        <v>1999</v>
      </c>
      <c r="M253" s="4" t="s">
        <v>1968</v>
      </c>
      <c r="N253" s="4" t="s">
        <v>1969</v>
      </c>
      <c r="O253" s="4" t="s">
        <v>2033</v>
      </c>
      <c r="P253" s="4" t="s">
        <v>2034</v>
      </c>
      <c r="Q253" s="11">
        <v>39387</v>
      </c>
      <c r="R253" s="11">
        <v>39545</v>
      </c>
      <c r="S253" s="11">
        <v>39584</v>
      </c>
      <c r="T253" s="11">
        <v>39584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</row>
    <row r="254" spans="1:27" outlineLevel="1" collapsed="1" x14ac:dyDescent="0.2">
      <c r="A254" s="7" t="s">
        <v>73</v>
      </c>
      <c r="B254" s="7" t="str">
        <f>B255</f>
        <v>S16 INS S7 - AST Pettneu</v>
      </c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8">
        <f t="shared" ref="Q254:AA254" si="106">SUBTOTAL(9,Q255:Q255)</f>
        <v>41153</v>
      </c>
      <c r="R254" s="8">
        <f t="shared" si="106"/>
        <v>41428</v>
      </c>
      <c r="S254" s="8">
        <f t="shared" si="106"/>
        <v>41523</v>
      </c>
      <c r="T254" s="8">
        <f t="shared" si="106"/>
        <v>41523</v>
      </c>
      <c r="U254" s="10">
        <f t="shared" si="106"/>
        <v>510</v>
      </c>
      <c r="V254" s="10">
        <f t="shared" si="106"/>
        <v>1002</v>
      </c>
      <c r="W254" s="10">
        <f t="shared" si="106"/>
        <v>0</v>
      </c>
      <c r="X254" s="10">
        <f t="shared" si="106"/>
        <v>0</v>
      </c>
      <c r="Y254" s="10">
        <f t="shared" si="106"/>
        <v>0</v>
      </c>
      <c r="Z254" s="10">
        <f t="shared" si="106"/>
        <v>0</v>
      </c>
      <c r="AA254" s="10">
        <f t="shared" si="106"/>
        <v>0</v>
      </c>
    </row>
    <row r="255" spans="1:27" outlineLevel="2" x14ac:dyDescent="0.2">
      <c r="A255" s="4" t="s">
        <v>74</v>
      </c>
      <c r="B255" s="4" t="s">
        <v>39</v>
      </c>
      <c r="C255" s="4" t="s">
        <v>20</v>
      </c>
      <c r="D255" s="4">
        <v>19.7</v>
      </c>
      <c r="E255" s="4">
        <v>21.709</v>
      </c>
      <c r="F255" s="4" t="s">
        <v>48</v>
      </c>
      <c r="G255" s="4" t="s">
        <v>2035</v>
      </c>
      <c r="H255" s="4" t="s">
        <v>75</v>
      </c>
      <c r="I255" s="4" t="s">
        <v>29</v>
      </c>
      <c r="J255" s="4" t="s">
        <v>1991</v>
      </c>
      <c r="K255" s="4" t="s">
        <v>23</v>
      </c>
      <c r="L255" s="4" t="s">
        <v>2029</v>
      </c>
      <c r="M255" s="4" t="s">
        <v>1968</v>
      </c>
      <c r="N255" s="4" t="s">
        <v>1969</v>
      </c>
      <c r="O255" s="4" t="s">
        <v>2030</v>
      </c>
      <c r="P255" s="4" t="s">
        <v>2031</v>
      </c>
      <c r="Q255" s="11">
        <v>41153</v>
      </c>
      <c r="R255" s="11">
        <v>41428</v>
      </c>
      <c r="S255" s="11">
        <v>41523</v>
      </c>
      <c r="T255" s="11">
        <v>41523</v>
      </c>
      <c r="U255" s="1">
        <v>510</v>
      </c>
      <c r="V255" s="1">
        <v>1002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</row>
    <row r="256" spans="1:27" outlineLevel="1" collapsed="1" x14ac:dyDescent="0.2">
      <c r="A256" s="7" t="s">
        <v>76</v>
      </c>
      <c r="B256" s="7" t="str">
        <f>B257</f>
        <v>S16 Instandsetzung BZ St. Jakob</v>
      </c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8">
        <f t="shared" ref="Q256:AA256" si="107">SUBTOTAL(9,Q257:Q258)</f>
        <v>39173</v>
      </c>
      <c r="R256" s="8">
        <f t="shared" si="107"/>
        <v>39713</v>
      </c>
      <c r="S256" s="9">
        <f t="shared" si="107"/>
        <v>0</v>
      </c>
      <c r="T256" s="9">
        <f t="shared" si="107"/>
        <v>0</v>
      </c>
      <c r="U256" s="10">
        <f t="shared" si="107"/>
        <v>0</v>
      </c>
      <c r="V256" s="10">
        <f t="shared" si="107"/>
        <v>0</v>
      </c>
      <c r="W256" s="10">
        <f t="shared" si="107"/>
        <v>0</v>
      </c>
      <c r="X256" s="10">
        <f t="shared" si="107"/>
        <v>0</v>
      </c>
      <c r="Y256" s="10">
        <f t="shared" si="107"/>
        <v>0</v>
      </c>
      <c r="Z256" s="10">
        <f t="shared" si="107"/>
        <v>0</v>
      </c>
      <c r="AA256" s="10">
        <f t="shared" si="107"/>
        <v>0</v>
      </c>
    </row>
    <row r="257" spans="1:27" outlineLevel="2" x14ac:dyDescent="0.2">
      <c r="A257" s="4" t="s">
        <v>78</v>
      </c>
      <c r="B257" s="4" t="s">
        <v>45</v>
      </c>
      <c r="C257" s="4" t="s">
        <v>20</v>
      </c>
      <c r="D257" s="4">
        <v>23.67</v>
      </c>
      <c r="E257" s="4">
        <v>23.67</v>
      </c>
      <c r="F257" s="4" t="s">
        <v>18</v>
      </c>
      <c r="G257" s="4" t="s">
        <v>2036</v>
      </c>
      <c r="H257" s="4" t="s">
        <v>79</v>
      </c>
      <c r="I257" s="4" t="s">
        <v>29</v>
      </c>
      <c r="J257" s="4" t="s">
        <v>19</v>
      </c>
      <c r="K257" s="4" t="s">
        <v>23</v>
      </c>
      <c r="L257" s="4" t="s">
        <v>2037</v>
      </c>
      <c r="M257" s="4" t="s">
        <v>1993</v>
      </c>
      <c r="N257" s="4" t="s">
        <v>1994</v>
      </c>
      <c r="O257" s="4" t="s">
        <v>1995</v>
      </c>
      <c r="P257" s="4" t="s">
        <v>1996</v>
      </c>
      <c r="Q257" s="11">
        <v>39173</v>
      </c>
      <c r="R257" s="11">
        <v>39713</v>
      </c>
      <c r="S257" s="12" t="s">
        <v>1972</v>
      </c>
      <c r="T257" s="12" t="s">
        <v>1972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</row>
    <row r="258" spans="1:27" outlineLevel="2" x14ac:dyDescent="0.2">
      <c r="A258" s="4" t="s">
        <v>78</v>
      </c>
      <c r="B258" s="4" t="s">
        <v>45</v>
      </c>
      <c r="C258" s="4" t="s">
        <v>20</v>
      </c>
      <c r="D258" s="4">
        <v>23.67</v>
      </c>
      <c r="E258" s="4">
        <v>23.67</v>
      </c>
      <c r="F258" s="4" t="s">
        <v>18</v>
      </c>
      <c r="G258" s="4" t="s">
        <v>2038</v>
      </c>
      <c r="H258" s="4" t="s">
        <v>80</v>
      </c>
      <c r="I258" s="4" t="s">
        <v>43</v>
      </c>
      <c r="J258" s="4" t="s">
        <v>19</v>
      </c>
      <c r="K258" s="4" t="s">
        <v>23</v>
      </c>
      <c r="L258" s="4" t="s">
        <v>2037</v>
      </c>
      <c r="M258" s="4" t="s">
        <v>1993</v>
      </c>
      <c r="N258" s="4" t="s">
        <v>1994</v>
      </c>
      <c r="O258" s="4" t="s">
        <v>1995</v>
      </c>
      <c r="P258" s="4" t="s">
        <v>1996</v>
      </c>
      <c r="Q258" s="12" t="s">
        <v>1972</v>
      </c>
      <c r="R258" s="12" t="s">
        <v>1972</v>
      </c>
      <c r="S258" s="12" t="s">
        <v>1972</v>
      </c>
      <c r="T258" s="12" t="s">
        <v>1972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</row>
    <row r="259" spans="1:27" outlineLevel="1" collapsed="1" x14ac:dyDescent="0.2">
      <c r="A259" s="7" t="s">
        <v>81</v>
      </c>
      <c r="B259" s="7" t="str">
        <f>B260</f>
        <v>S16 TUF divTu: Erneuerung Bordstein-LEDs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8">
        <f t="shared" ref="Q259:AA259" si="108">SUBTOTAL(9,Q260:Q260)</f>
        <v>40179</v>
      </c>
      <c r="R259" s="8">
        <f t="shared" si="108"/>
        <v>40466</v>
      </c>
      <c r="S259" s="8">
        <f t="shared" si="108"/>
        <v>40704</v>
      </c>
      <c r="T259" s="8">
        <f t="shared" si="108"/>
        <v>40704</v>
      </c>
      <c r="U259" s="10">
        <f t="shared" si="108"/>
        <v>748.47962339544517</v>
      </c>
      <c r="V259" s="10">
        <f t="shared" si="108"/>
        <v>0</v>
      </c>
      <c r="W259" s="10">
        <f t="shared" si="108"/>
        <v>0</v>
      </c>
      <c r="X259" s="10">
        <f t="shared" si="108"/>
        <v>0</v>
      </c>
      <c r="Y259" s="10">
        <f t="shared" si="108"/>
        <v>0</v>
      </c>
      <c r="Z259" s="10">
        <f t="shared" si="108"/>
        <v>0</v>
      </c>
      <c r="AA259" s="10">
        <f t="shared" si="108"/>
        <v>0</v>
      </c>
    </row>
    <row r="260" spans="1:27" outlineLevel="2" x14ac:dyDescent="0.2">
      <c r="A260" s="4" t="s">
        <v>82</v>
      </c>
      <c r="B260" s="4" t="s">
        <v>83</v>
      </c>
      <c r="C260" s="4" t="s">
        <v>20</v>
      </c>
      <c r="D260" s="4">
        <v>1.87</v>
      </c>
      <c r="E260" s="4">
        <v>50.17</v>
      </c>
      <c r="F260" s="4" t="s">
        <v>48</v>
      </c>
      <c r="G260" s="4" t="s">
        <v>2039</v>
      </c>
      <c r="H260" s="4" t="s">
        <v>84</v>
      </c>
      <c r="I260" s="4" t="s">
        <v>29</v>
      </c>
      <c r="J260" s="4" t="s">
        <v>2005</v>
      </c>
      <c r="K260" s="4" t="s">
        <v>25</v>
      </c>
      <c r="L260" s="4" t="s">
        <v>2014</v>
      </c>
      <c r="M260" s="4" t="s">
        <v>1968</v>
      </c>
      <c r="N260" s="4" t="s">
        <v>1969</v>
      </c>
      <c r="O260" s="4" t="s">
        <v>2040</v>
      </c>
      <c r="P260" s="4" t="s">
        <v>2041</v>
      </c>
      <c r="Q260" s="11">
        <v>40179</v>
      </c>
      <c r="R260" s="11">
        <v>40466</v>
      </c>
      <c r="S260" s="11">
        <v>40704</v>
      </c>
      <c r="T260" s="11">
        <v>40704</v>
      </c>
      <c r="U260" s="1">
        <v>748.47962339544517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</row>
    <row r="261" spans="1:27" outlineLevel="1" collapsed="1" x14ac:dyDescent="0.2">
      <c r="A261" s="7" t="s">
        <v>85</v>
      </c>
      <c r="B261" s="7" t="str">
        <f>B262</f>
        <v>S16 TUF FlirscherTu: Leittechnik+NW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8">
        <f t="shared" ref="Q261:AA261" si="109">SUBTOTAL(9,Q262:Q262)</f>
        <v>40483</v>
      </c>
      <c r="R261" s="8">
        <f t="shared" si="109"/>
        <v>2958465</v>
      </c>
      <c r="S261" s="8">
        <f t="shared" si="109"/>
        <v>2958465</v>
      </c>
      <c r="T261" s="9">
        <f t="shared" si="109"/>
        <v>0</v>
      </c>
      <c r="U261" s="10">
        <f t="shared" si="109"/>
        <v>0</v>
      </c>
      <c r="V261" s="10">
        <f t="shared" si="109"/>
        <v>0</v>
      </c>
      <c r="W261" s="10">
        <f t="shared" si="109"/>
        <v>0</v>
      </c>
      <c r="X261" s="10">
        <f t="shared" si="109"/>
        <v>0</v>
      </c>
      <c r="Y261" s="10">
        <f t="shared" si="109"/>
        <v>0</v>
      </c>
      <c r="Z261" s="10">
        <f t="shared" si="109"/>
        <v>0</v>
      </c>
      <c r="AA261" s="10">
        <f t="shared" si="109"/>
        <v>0</v>
      </c>
    </row>
    <row r="262" spans="1:27" outlineLevel="2" x14ac:dyDescent="0.2">
      <c r="A262" s="4" t="s">
        <v>86</v>
      </c>
      <c r="B262" s="4" t="s">
        <v>87</v>
      </c>
      <c r="C262" s="4" t="s">
        <v>20</v>
      </c>
      <c r="D262" s="4">
        <v>14.9</v>
      </c>
      <c r="E262" s="4">
        <v>16.5</v>
      </c>
      <c r="F262" s="4" t="s">
        <v>26</v>
      </c>
      <c r="G262" s="4" t="s">
        <v>2042</v>
      </c>
      <c r="H262" s="4" t="s">
        <v>88</v>
      </c>
      <c r="I262" s="4" t="s">
        <v>29</v>
      </c>
      <c r="J262" s="4" t="s">
        <v>2005</v>
      </c>
      <c r="K262" s="4" t="s">
        <v>23</v>
      </c>
      <c r="L262" s="4" t="s">
        <v>2043</v>
      </c>
      <c r="M262" s="4" t="s">
        <v>1968</v>
      </c>
      <c r="N262" s="4" t="s">
        <v>1969</v>
      </c>
      <c r="O262" s="4" t="s">
        <v>2040</v>
      </c>
      <c r="P262" s="4" t="s">
        <v>2041</v>
      </c>
      <c r="Q262" s="11">
        <v>40483</v>
      </c>
      <c r="R262" s="11">
        <v>2958465</v>
      </c>
      <c r="S262" s="11">
        <v>2958465</v>
      </c>
      <c r="T262" s="12" t="s">
        <v>1972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</row>
    <row r="263" spans="1:27" outlineLevel="1" collapsed="1" x14ac:dyDescent="0.2">
      <c r="A263" s="7" t="s">
        <v>89</v>
      </c>
      <c r="B263" s="7" t="str">
        <f>B264</f>
        <v>S16 TUF Galerie Flirsch - San. Stützen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8">
        <f t="shared" ref="Q263:AA263" si="110">SUBTOTAL(9,Q264:Q264)</f>
        <v>38596</v>
      </c>
      <c r="R263" s="8">
        <f t="shared" si="110"/>
        <v>40315</v>
      </c>
      <c r="S263" s="8">
        <f t="shared" si="110"/>
        <v>40424</v>
      </c>
      <c r="T263" s="8">
        <f t="shared" si="110"/>
        <v>40430</v>
      </c>
      <c r="U263" s="10">
        <f t="shared" si="110"/>
        <v>0</v>
      </c>
      <c r="V263" s="10">
        <f t="shared" si="110"/>
        <v>0</v>
      </c>
      <c r="W263" s="10">
        <f t="shared" si="110"/>
        <v>0</v>
      </c>
      <c r="X263" s="10">
        <f t="shared" si="110"/>
        <v>0</v>
      </c>
      <c r="Y263" s="10">
        <f t="shared" si="110"/>
        <v>0</v>
      </c>
      <c r="Z263" s="10">
        <f t="shared" si="110"/>
        <v>0</v>
      </c>
      <c r="AA263" s="10">
        <f t="shared" si="110"/>
        <v>0</v>
      </c>
    </row>
    <row r="264" spans="1:27" outlineLevel="2" x14ac:dyDescent="0.2">
      <c r="A264" s="4" t="s">
        <v>90</v>
      </c>
      <c r="B264" s="4" t="s">
        <v>91</v>
      </c>
      <c r="C264" s="4" t="s">
        <v>20</v>
      </c>
      <c r="D264" s="4">
        <v>15.48</v>
      </c>
      <c r="E264" s="4">
        <v>15.72</v>
      </c>
      <c r="F264" s="4" t="s">
        <v>92</v>
      </c>
      <c r="G264" s="4" t="s">
        <v>2044</v>
      </c>
      <c r="H264" s="4" t="s">
        <v>93</v>
      </c>
      <c r="I264" s="4" t="s">
        <v>29</v>
      </c>
      <c r="J264" s="4" t="s">
        <v>1991</v>
      </c>
      <c r="K264" s="4" t="s">
        <v>23</v>
      </c>
      <c r="L264" s="4" t="s">
        <v>2029</v>
      </c>
      <c r="M264" s="4" t="s">
        <v>1968</v>
      </c>
      <c r="N264" s="4" t="s">
        <v>1969</v>
      </c>
      <c r="O264" s="4" t="s">
        <v>1985</v>
      </c>
      <c r="P264" s="4" t="s">
        <v>1986</v>
      </c>
      <c r="Q264" s="11">
        <v>38596</v>
      </c>
      <c r="R264" s="11">
        <v>40315</v>
      </c>
      <c r="S264" s="11">
        <v>40424</v>
      </c>
      <c r="T264" s="11">
        <v>40430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</row>
    <row r="265" spans="1:27" outlineLevel="1" collapsed="1" x14ac:dyDescent="0.2">
      <c r="A265" s="7" t="s">
        <v>94</v>
      </c>
      <c r="B265" s="7" t="str">
        <f>B266</f>
        <v>S16 TUF Malfonbachtunnel S10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8">
        <f t="shared" ref="Q265:AA265" si="111">SUBTOTAL(9,Q266:Q266)</f>
        <v>38930</v>
      </c>
      <c r="R265" s="8">
        <f t="shared" si="111"/>
        <v>39917</v>
      </c>
      <c r="S265" s="8">
        <f t="shared" si="111"/>
        <v>40060</v>
      </c>
      <c r="T265" s="8">
        <f t="shared" si="111"/>
        <v>40060</v>
      </c>
      <c r="U265" s="10">
        <f t="shared" si="111"/>
        <v>0</v>
      </c>
      <c r="V265" s="10">
        <f t="shared" si="111"/>
        <v>0</v>
      </c>
      <c r="W265" s="10">
        <f t="shared" si="111"/>
        <v>0</v>
      </c>
      <c r="X265" s="10">
        <f t="shared" si="111"/>
        <v>0</v>
      </c>
      <c r="Y265" s="10">
        <f t="shared" si="111"/>
        <v>0</v>
      </c>
      <c r="Z265" s="10">
        <f t="shared" si="111"/>
        <v>0</v>
      </c>
      <c r="AA265" s="10">
        <f t="shared" si="111"/>
        <v>0</v>
      </c>
    </row>
    <row r="266" spans="1:27" outlineLevel="2" x14ac:dyDescent="0.2">
      <c r="A266" s="4" t="s">
        <v>95</v>
      </c>
      <c r="B266" s="4" t="s">
        <v>96</v>
      </c>
      <c r="C266" s="4" t="s">
        <v>20</v>
      </c>
      <c r="D266" s="4">
        <v>21.34</v>
      </c>
      <c r="E266" s="4">
        <v>21.71</v>
      </c>
      <c r="F266" s="4" t="s">
        <v>18</v>
      </c>
      <c r="G266" s="4" t="s">
        <v>2045</v>
      </c>
      <c r="H266" s="4" t="s">
        <v>97</v>
      </c>
      <c r="I266" s="4" t="s">
        <v>29</v>
      </c>
      <c r="J266" s="4" t="s">
        <v>1991</v>
      </c>
      <c r="K266" s="4" t="s">
        <v>23</v>
      </c>
      <c r="L266" s="4" t="s">
        <v>1999</v>
      </c>
      <c r="M266" s="4" t="s">
        <v>1968</v>
      </c>
      <c r="N266" s="4" t="s">
        <v>1969</v>
      </c>
      <c r="O266" s="4" t="s">
        <v>1985</v>
      </c>
      <c r="P266" s="4" t="s">
        <v>1986</v>
      </c>
      <c r="Q266" s="11">
        <v>38930</v>
      </c>
      <c r="R266" s="11">
        <v>39917</v>
      </c>
      <c r="S266" s="11">
        <v>40060</v>
      </c>
      <c r="T266" s="11">
        <v>40060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</row>
    <row r="267" spans="1:27" outlineLevel="1" collapsed="1" x14ac:dyDescent="0.2">
      <c r="A267" s="7" t="s">
        <v>98</v>
      </c>
      <c r="B267" s="7" t="str">
        <f>B268</f>
        <v>S16 TUF Perjen Tu: Erneuerung Kabeltasse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8">
        <f t="shared" ref="Q267:AA267" si="112">SUBTOTAL(9,Q268:Q268)</f>
        <v>40282</v>
      </c>
      <c r="R267" s="8">
        <f t="shared" si="112"/>
        <v>40672</v>
      </c>
      <c r="S267" s="8">
        <f t="shared" si="112"/>
        <v>40704</v>
      </c>
      <c r="T267" s="8">
        <f t="shared" si="112"/>
        <v>40704</v>
      </c>
      <c r="U267" s="10">
        <f t="shared" si="112"/>
        <v>-1300.43</v>
      </c>
      <c r="V267" s="10">
        <f t="shared" si="112"/>
        <v>0</v>
      </c>
      <c r="W267" s="10">
        <f t="shared" si="112"/>
        <v>0</v>
      </c>
      <c r="X267" s="10">
        <f t="shared" si="112"/>
        <v>0</v>
      </c>
      <c r="Y267" s="10">
        <f t="shared" si="112"/>
        <v>0</v>
      </c>
      <c r="Z267" s="10">
        <f t="shared" si="112"/>
        <v>0</v>
      </c>
      <c r="AA267" s="10">
        <f t="shared" si="112"/>
        <v>0</v>
      </c>
    </row>
    <row r="268" spans="1:27" outlineLevel="2" x14ac:dyDescent="0.2">
      <c r="A268" s="4" t="s">
        <v>100</v>
      </c>
      <c r="B268" s="4" t="s">
        <v>51</v>
      </c>
      <c r="C268" s="4" t="s">
        <v>20</v>
      </c>
      <c r="D268" s="4">
        <v>1.8</v>
      </c>
      <c r="E268" s="4">
        <v>4.8</v>
      </c>
      <c r="F268" s="4" t="s">
        <v>48</v>
      </c>
      <c r="G268" s="4" t="s">
        <v>2046</v>
      </c>
      <c r="H268" s="4" t="s">
        <v>101</v>
      </c>
      <c r="I268" s="4" t="s">
        <v>29</v>
      </c>
      <c r="J268" s="4" t="s">
        <v>2005</v>
      </c>
      <c r="K268" s="4" t="s">
        <v>23</v>
      </c>
      <c r="L268" s="4" t="s">
        <v>2014</v>
      </c>
      <c r="M268" s="4" t="s">
        <v>1968</v>
      </c>
      <c r="N268" s="4" t="s">
        <v>1969</v>
      </c>
      <c r="O268" s="4" t="s">
        <v>2040</v>
      </c>
      <c r="P268" s="4" t="s">
        <v>2041</v>
      </c>
      <c r="Q268" s="11">
        <v>40282</v>
      </c>
      <c r="R268" s="11">
        <v>40672</v>
      </c>
      <c r="S268" s="11">
        <v>40704</v>
      </c>
      <c r="T268" s="11">
        <v>40704</v>
      </c>
      <c r="U268" s="1">
        <v>-1300.43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</row>
    <row r="269" spans="1:27" outlineLevel="1" collapsed="1" x14ac:dyDescent="0.2">
      <c r="A269" s="7" t="s">
        <v>102</v>
      </c>
      <c r="B269" s="7" t="str">
        <f>B270</f>
        <v>S16 INT Pettneu, S10, S5: Instands. E&amp;M</v>
      </c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8">
        <f t="shared" ref="Q269:AA269" si="113">SUBTOTAL(9,Q270:Q272)</f>
        <v>118923</v>
      </c>
      <c r="R269" s="8">
        <f t="shared" si="113"/>
        <v>120212</v>
      </c>
      <c r="S269" s="8">
        <f t="shared" si="113"/>
        <v>120529</v>
      </c>
      <c r="T269" s="8">
        <f t="shared" si="113"/>
        <v>120539</v>
      </c>
      <c r="U269" s="10">
        <f t="shared" si="113"/>
        <v>0</v>
      </c>
      <c r="V269" s="10">
        <f t="shared" si="113"/>
        <v>0</v>
      </c>
      <c r="W269" s="10">
        <f t="shared" si="113"/>
        <v>0</v>
      </c>
      <c r="X269" s="10">
        <f t="shared" si="113"/>
        <v>0</v>
      </c>
      <c r="Y269" s="10">
        <f t="shared" si="113"/>
        <v>0</v>
      </c>
      <c r="Z269" s="10">
        <f t="shared" si="113"/>
        <v>0</v>
      </c>
      <c r="AA269" s="10">
        <f t="shared" si="113"/>
        <v>0</v>
      </c>
    </row>
    <row r="270" spans="1:27" outlineLevel="2" x14ac:dyDescent="0.2">
      <c r="A270" s="4" t="s">
        <v>104</v>
      </c>
      <c r="B270" s="4" t="s">
        <v>69</v>
      </c>
      <c r="C270" s="4" t="s">
        <v>20</v>
      </c>
      <c r="D270" s="4">
        <v>18.100000000000001</v>
      </c>
      <c r="E270" s="4">
        <v>18.59</v>
      </c>
      <c r="F270" s="4" t="s">
        <v>26</v>
      </c>
      <c r="G270" s="4" t="s">
        <v>2047</v>
      </c>
      <c r="H270" s="4" t="s">
        <v>105</v>
      </c>
      <c r="I270" s="4" t="s">
        <v>29</v>
      </c>
      <c r="J270" s="4" t="s">
        <v>2005</v>
      </c>
      <c r="K270" s="4" t="s">
        <v>23</v>
      </c>
      <c r="L270" s="4" t="s">
        <v>2048</v>
      </c>
      <c r="M270" s="4" t="s">
        <v>1968</v>
      </c>
      <c r="N270" s="4" t="s">
        <v>1969</v>
      </c>
      <c r="O270" s="4" t="s">
        <v>2040</v>
      </c>
      <c r="P270" s="4" t="s">
        <v>2041</v>
      </c>
      <c r="Q270" s="11">
        <v>39661</v>
      </c>
      <c r="R270" s="11">
        <v>40378</v>
      </c>
      <c r="S270" s="11">
        <v>40409</v>
      </c>
      <c r="T270" s="11">
        <v>40416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</row>
    <row r="271" spans="1:27" outlineLevel="2" x14ac:dyDescent="0.2">
      <c r="A271" s="4" t="s">
        <v>104</v>
      </c>
      <c r="B271" s="4" t="s">
        <v>69</v>
      </c>
      <c r="C271" s="4" t="s">
        <v>20</v>
      </c>
      <c r="D271" s="4">
        <v>21.33</v>
      </c>
      <c r="E271" s="4">
        <v>21.69</v>
      </c>
      <c r="F271" s="4" t="s">
        <v>26</v>
      </c>
      <c r="G271" s="4" t="s">
        <v>2049</v>
      </c>
      <c r="H271" s="4" t="s">
        <v>106</v>
      </c>
      <c r="I271" s="4" t="s">
        <v>29</v>
      </c>
      <c r="J271" s="4" t="s">
        <v>2005</v>
      </c>
      <c r="K271" s="4" t="s">
        <v>23</v>
      </c>
      <c r="L271" s="4" t="s">
        <v>2048</v>
      </c>
      <c r="M271" s="4" t="s">
        <v>1968</v>
      </c>
      <c r="N271" s="4" t="s">
        <v>1969</v>
      </c>
      <c r="O271" s="4" t="s">
        <v>2040</v>
      </c>
      <c r="P271" s="4" t="s">
        <v>2041</v>
      </c>
      <c r="Q271" s="11">
        <v>39630</v>
      </c>
      <c r="R271" s="11">
        <v>39917</v>
      </c>
      <c r="S271" s="11">
        <v>40060</v>
      </c>
      <c r="T271" s="11">
        <v>40063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</row>
    <row r="272" spans="1:27" outlineLevel="2" x14ac:dyDescent="0.2">
      <c r="A272" s="4" t="s">
        <v>104</v>
      </c>
      <c r="B272" s="4" t="s">
        <v>69</v>
      </c>
      <c r="C272" s="4" t="s">
        <v>20</v>
      </c>
      <c r="D272" s="4">
        <v>22.28</v>
      </c>
      <c r="E272" s="4">
        <v>22.57</v>
      </c>
      <c r="F272" s="4" t="s">
        <v>26</v>
      </c>
      <c r="G272" s="4" t="s">
        <v>2050</v>
      </c>
      <c r="H272" s="4" t="s">
        <v>107</v>
      </c>
      <c r="I272" s="4" t="s">
        <v>29</v>
      </c>
      <c r="J272" s="4" t="s">
        <v>2005</v>
      </c>
      <c r="K272" s="4" t="s">
        <v>23</v>
      </c>
      <c r="L272" s="4" t="s">
        <v>2048</v>
      </c>
      <c r="M272" s="4" t="s">
        <v>1968</v>
      </c>
      <c r="N272" s="4" t="s">
        <v>1969</v>
      </c>
      <c r="O272" s="4" t="s">
        <v>2040</v>
      </c>
      <c r="P272" s="4" t="s">
        <v>2041</v>
      </c>
      <c r="Q272" s="11">
        <v>39632</v>
      </c>
      <c r="R272" s="11">
        <v>39917</v>
      </c>
      <c r="S272" s="11">
        <v>40060</v>
      </c>
      <c r="T272" s="11">
        <v>40060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</row>
    <row r="273" spans="1:27" outlineLevel="1" collapsed="1" x14ac:dyDescent="0.2">
      <c r="A273" s="7" t="s">
        <v>108</v>
      </c>
      <c r="B273" s="7" t="str">
        <f>B274</f>
        <v>S16 INT Pettneuer Tunnel</v>
      </c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8">
        <f t="shared" ref="Q273:AA273" si="114">SUBTOTAL(9,Q274:Q275)</f>
        <v>78712</v>
      </c>
      <c r="R273" s="8">
        <f t="shared" si="114"/>
        <v>79286</v>
      </c>
      <c r="S273" s="8">
        <f t="shared" si="114"/>
        <v>79482</v>
      </c>
      <c r="T273" s="8">
        <f t="shared" si="114"/>
        <v>79482</v>
      </c>
      <c r="U273" s="10">
        <f t="shared" si="114"/>
        <v>0</v>
      </c>
      <c r="V273" s="10">
        <f t="shared" si="114"/>
        <v>0</v>
      </c>
      <c r="W273" s="10">
        <f t="shared" si="114"/>
        <v>0</v>
      </c>
      <c r="X273" s="10">
        <f t="shared" si="114"/>
        <v>0</v>
      </c>
      <c r="Y273" s="10">
        <f t="shared" si="114"/>
        <v>0</v>
      </c>
      <c r="Z273" s="10">
        <f t="shared" si="114"/>
        <v>0</v>
      </c>
      <c r="AA273" s="10">
        <f t="shared" si="114"/>
        <v>0</v>
      </c>
    </row>
    <row r="274" spans="1:27" outlineLevel="2" x14ac:dyDescent="0.2">
      <c r="A274" s="4" t="s">
        <v>109</v>
      </c>
      <c r="B274" s="4" t="s">
        <v>77</v>
      </c>
      <c r="C274" s="4" t="s">
        <v>20</v>
      </c>
      <c r="D274" s="4">
        <v>22.3</v>
      </c>
      <c r="E274" s="4">
        <v>22.6</v>
      </c>
      <c r="F274" s="4" t="s">
        <v>110</v>
      </c>
      <c r="G274" s="4" t="s">
        <v>2051</v>
      </c>
      <c r="H274" s="4" t="s">
        <v>111</v>
      </c>
      <c r="I274" s="4" t="s">
        <v>29</v>
      </c>
      <c r="J274" s="4" t="s">
        <v>1991</v>
      </c>
      <c r="K274" s="4" t="s">
        <v>23</v>
      </c>
      <c r="L274" s="4" t="s">
        <v>2052</v>
      </c>
      <c r="M274" s="4" t="s">
        <v>1968</v>
      </c>
      <c r="N274" s="4" t="s">
        <v>1969</v>
      </c>
      <c r="O274" s="4" t="s">
        <v>1985</v>
      </c>
      <c r="P274" s="4" t="s">
        <v>1986</v>
      </c>
      <c r="Q274" s="11">
        <v>39356</v>
      </c>
      <c r="R274" s="11">
        <v>39643</v>
      </c>
      <c r="S274" s="11">
        <v>39741</v>
      </c>
      <c r="T274" s="11">
        <v>39741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</row>
    <row r="275" spans="1:27" outlineLevel="2" x14ac:dyDescent="0.2">
      <c r="A275" s="4" t="s">
        <v>109</v>
      </c>
      <c r="B275" s="4" t="s">
        <v>77</v>
      </c>
      <c r="C275" s="4" t="s">
        <v>20</v>
      </c>
      <c r="D275" s="4">
        <v>22.6</v>
      </c>
      <c r="E275" s="4">
        <v>22.992999999999999</v>
      </c>
      <c r="F275" s="4" t="s">
        <v>18</v>
      </c>
      <c r="G275" s="4" t="s">
        <v>2053</v>
      </c>
      <c r="H275" s="4" t="s">
        <v>112</v>
      </c>
      <c r="I275" s="4" t="s">
        <v>29</v>
      </c>
      <c r="J275" s="4" t="s">
        <v>1991</v>
      </c>
      <c r="K275" s="4" t="s">
        <v>23</v>
      </c>
      <c r="L275" s="4" t="s">
        <v>2052</v>
      </c>
      <c r="M275" s="4" t="s">
        <v>1974</v>
      </c>
      <c r="N275" s="4" t="s">
        <v>1975</v>
      </c>
      <c r="O275" s="4" t="s">
        <v>1976</v>
      </c>
      <c r="P275" s="4" t="s">
        <v>1977</v>
      </c>
      <c r="Q275" s="11">
        <v>39356</v>
      </c>
      <c r="R275" s="11">
        <v>39643</v>
      </c>
      <c r="S275" s="11">
        <v>39741</v>
      </c>
      <c r="T275" s="11">
        <v>39741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</row>
    <row r="276" spans="1:27" outlineLevel="1" collapsed="1" x14ac:dyDescent="0.2">
      <c r="A276" s="7" t="s">
        <v>113</v>
      </c>
      <c r="B276" s="7" t="str">
        <f>B277</f>
        <v>S16 TUF Pianner/QuadratscherTu. San.+STSG, Tu. Gur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8">
        <f t="shared" ref="Q276:AA276" si="115">SUBTOTAL(9,Q277:Q282)</f>
        <v>255769</v>
      </c>
      <c r="R276" s="8">
        <f t="shared" si="115"/>
        <v>258766</v>
      </c>
      <c r="S276" s="8">
        <f t="shared" si="115"/>
        <v>261039</v>
      </c>
      <c r="T276" s="8">
        <f t="shared" si="115"/>
        <v>261039</v>
      </c>
      <c r="U276" s="10">
        <f t="shared" si="115"/>
        <v>15264.86</v>
      </c>
      <c r="V276" s="10">
        <f t="shared" si="115"/>
        <v>295263.40000000002</v>
      </c>
      <c r="W276" s="10">
        <f t="shared" si="115"/>
        <v>6259051.1799999997</v>
      </c>
      <c r="X276" s="10">
        <f t="shared" si="115"/>
        <v>14693862.529999999</v>
      </c>
      <c r="Y276" s="10">
        <f t="shared" si="115"/>
        <v>48319.119999999879</v>
      </c>
      <c r="Z276" s="10">
        <f t="shared" si="115"/>
        <v>-490209.66000000003</v>
      </c>
      <c r="AA276" s="10">
        <f t="shared" si="115"/>
        <v>1809.1100000000001</v>
      </c>
    </row>
    <row r="277" spans="1:27" outlineLevel="2" x14ac:dyDescent="0.2">
      <c r="A277" s="4" t="s">
        <v>114</v>
      </c>
      <c r="B277" s="4" t="s">
        <v>103</v>
      </c>
      <c r="C277" s="4" t="s">
        <v>20</v>
      </c>
      <c r="D277" s="4">
        <v>6</v>
      </c>
      <c r="E277" s="4">
        <v>9</v>
      </c>
      <c r="F277" s="4" t="s">
        <v>48</v>
      </c>
      <c r="G277" s="4" t="s">
        <v>2054</v>
      </c>
      <c r="H277" s="4" t="s">
        <v>115</v>
      </c>
      <c r="I277" s="4" t="s">
        <v>29</v>
      </c>
      <c r="J277" s="4" t="s">
        <v>1991</v>
      </c>
      <c r="K277" s="4" t="s">
        <v>23</v>
      </c>
      <c r="L277" s="4" t="s">
        <v>2055</v>
      </c>
      <c r="M277" s="4" t="s">
        <v>2024</v>
      </c>
      <c r="N277" s="4" t="s">
        <v>2025</v>
      </c>
      <c r="O277" s="4" t="s">
        <v>2056</v>
      </c>
      <c r="P277" s="4" t="s">
        <v>2057</v>
      </c>
      <c r="Q277" s="11">
        <v>43191</v>
      </c>
      <c r="R277" s="11">
        <v>43591</v>
      </c>
      <c r="S277" s="11">
        <v>43799</v>
      </c>
      <c r="T277" s="11">
        <v>43799</v>
      </c>
      <c r="U277" s="1">
        <v>0</v>
      </c>
      <c r="V277" s="1">
        <v>0</v>
      </c>
      <c r="W277" s="1">
        <v>0</v>
      </c>
      <c r="X277" s="1">
        <v>6929.86</v>
      </c>
      <c r="Y277" s="1">
        <v>506707.06</v>
      </c>
      <c r="Z277" s="1">
        <v>-205199.13</v>
      </c>
      <c r="AA277" s="1">
        <v>417.3</v>
      </c>
    </row>
    <row r="278" spans="1:27" outlineLevel="2" x14ac:dyDescent="0.2">
      <c r="A278" s="4" t="s">
        <v>114</v>
      </c>
      <c r="B278" s="4" t="s">
        <v>103</v>
      </c>
      <c r="C278" s="4" t="s">
        <v>20</v>
      </c>
      <c r="D278" s="4">
        <v>6.0129999999999999</v>
      </c>
      <c r="E278" s="4">
        <v>6.3650000000000002</v>
      </c>
      <c r="F278" s="4" t="s">
        <v>48</v>
      </c>
      <c r="G278" s="4" t="s">
        <v>2058</v>
      </c>
      <c r="H278" s="4" t="s">
        <v>116</v>
      </c>
      <c r="I278" s="4" t="s">
        <v>29</v>
      </c>
      <c r="J278" s="4" t="s">
        <v>1991</v>
      </c>
      <c r="K278" s="4" t="s">
        <v>23</v>
      </c>
      <c r="L278" s="4" t="s">
        <v>2055</v>
      </c>
      <c r="M278" s="4" t="s">
        <v>1968</v>
      </c>
      <c r="N278" s="4" t="s">
        <v>1969</v>
      </c>
      <c r="O278" s="4" t="s">
        <v>1985</v>
      </c>
      <c r="P278" s="4" t="s">
        <v>1986</v>
      </c>
      <c r="Q278" s="11">
        <v>42370</v>
      </c>
      <c r="R278" s="11">
        <v>42940</v>
      </c>
      <c r="S278" s="11">
        <v>43448</v>
      </c>
      <c r="T278" s="11">
        <v>43448</v>
      </c>
      <c r="U278" s="1">
        <v>0</v>
      </c>
      <c r="V278" s="1">
        <v>7977.44</v>
      </c>
      <c r="W278" s="1">
        <v>37362.050000000003</v>
      </c>
      <c r="X278" s="1">
        <v>289951.49</v>
      </c>
      <c r="Y278" s="1">
        <v>3081.18</v>
      </c>
      <c r="Z278" s="1">
        <v>-32187.35</v>
      </c>
      <c r="AA278" s="1">
        <v>0</v>
      </c>
    </row>
    <row r="279" spans="1:27" outlineLevel="2" x14ac:dyDescent="0.2">
      <c r="A279" s="4" t="s">
        <v>114</v>
      </c>
      <c r="B279" s="4" t="s">
        <v>103</v>
      </c>
      <c r="C279" s="4" t="s">
        <v>20</v>
      </c>
      <c r="D279" s="4">
        <v>6.0129999999999999</v>
      </c>
      <c r="E279" s="4">
        <v>6.3659999999999997</v>
      </c>
      <c r="F279" s="4" t="s">
        <v>48</v>
      </c>
      <c r="G279" s="4" t="s">
        <v>2059</v>
      </c>
      <c r="H279" s="4" t="s">
        <v>117</v>
      </c>
      <c r="I279" s="4" t="s">
        <v>29</v>
      </c>
      <c r="J279" s="4" t="s">
        <v>2005</v>
      </c>
      <c r="K279" s="4" t="s">
        <v>23</v>
      </c>
      <c r="L279" s="4" t="s">
        <v>2023</v>
      </c>
      <c r="M279" s="4" t="s">
        <v>1968</v>
      </c>
      <c r="N279" s="4" t="s">
        <v>1969</v>
      </c>
      <c r="O279" s="4" t="s">
        <v>2040</v>
      </c>
      <c r="P279" s="4" t="s">
        <v>2041</v>
      </c>
      <c r="Q279" s="11">
        <v>42552</v>
      </c>
      <c r="R279" s="11">
        <v>43191</v>
      </c>
      <c r="S279" s="11">
        <v>43448</v>
      </c>
      <c r="T279" s="11">
        <v>43448</v>
      </c>
      <c r="U279" s="1">
        <v>6909.8</v>
      </c>
      <c r="V279" s="1">
        <v>18358.41</v>
      </c>
      <c r="W279" s="1">
        <v>40170.18</v>
      </c>
      <c r="X279" s="1">
        <v>1095041.1299999999</v>
      </c>
      <c r="Y279" s="1">
        <v>21748.639999999999</v>
      </c>
      <c r="Z279" s="1">
        <v>8640.33</v>
      </c>
      <c r="AA279" s="1">
        <v>0</v>
      </c>
    </row>
    <row r="280" spans="1:27" outlineLevel="2" x14ac:dyDescent="0.2">
      <c r="A280" s="4" t="s">
        <v>114</v>
      </c>
      <c r="B280" s="4" t="s">
        <v>103</v>
      </c>
      <c r="C280" s="4" t="s">
        <v>20</v>
      </c>
      <c r="D280" s="4">
        <v>6.0129999999999999</v>
      </c>
      <c r="E280" s="4">
        <v>6.3659999999999997</v>
      </c>
      <c r="F280" s="4" t="s">
        <v>48</v>
      </c>
      <c r="G280" s="4" t="s">
        <v>2060</v>
      </c>
      <c r="H280" s="4" t="s">
        <v>118</v>
      </c>
      <c r="I280" s="4" t="s">
        <v>31</v>
      </c>
      <c r="J280" s="4" t="s">
        <v>2005</v>
      </c>
      <c r="K280" s="4" t="s">
        <v>23</v>
      </c>
      <c r="L280" s="4" t="s">
        <v>2023</v>
      </c>
      <c r="M280" s="4" t="s">
        <v>1968</v>
      </c>
      <c r="N280" s="4" t="s">
        <v>1969</v>
      </c>
      <c r="O280" s="4" t="s">
        <v>2040</v>
      </c>
      <c r="P280" s="4" t="s">
        <v>2041</v>
      </c>
      <c r="Q280" s="11">
        <v>42552</v>
      </c>
      <c r="R280" s="11">
        <v>43164</v>
      </c>
      <c r="S280" s="11">
        <v>43448</v>
      </c>
      <c r="T280" s="11">
        <v>43448</v>
      </c>
      <c r="U280" s="1">
        <v>0</v>
      </c>
      <c r="V280" s="1">
        <v>0</v>
      </c>
      <c r="W280" s="1">
        <v>0</v>
      </c>
      <c r="X280" s="1">
        <v>399660.79999999999</v>
      </c>
      <c r="Y280" s="1">
        <v>1060.01</v>
      </c>
      <c r="Z280" s="1">
        <v>1040.69</v>
      </c>
      <c r="AA280" s="1">
        <v>0</v>
      </c>
    </row>
    <row r="281" spans="1:27" outlineLevel="2" x14ac:dyDescent="0.2">
      <c r="A281" s="4" t="s">
        <v>114</v>
      </c>
      <c r="B281" s="4" t="s">
        <v>103</v>
      </c>
      <c r="C281" s="4" t="s">
        <v>20</v>
      </c>
      <c r="D281" s="4">
        <v>6.6</v>
      </c>
      <c r="E281" s="4">
        <v>8.1690000000000005</v>
      </c>
      <c r="F281" s="4" t="s">
        <v>48</v>
      </c>
      <c r="G281" s="4" t="s">
        <v>2061</v>
      </c>
      <c r="H281" s="4" t="s">
        <v>119</v>
      </c>
      <c r="I281" s="4" t="s">
        <v>29</v>
      </c>
      <c r="J281" s="4" t="s">
        <v>1991</v>
      </c>
      <c r="K281" s="4" t="s">
        <v>23</v>
      </c>
      <c r="L281" s="4" t="s">
        <v>2055</v>
      </c>
      <c r="M281" s="4" t="s">
        <v>1968</v>
      </c>
      <c r="N281" s="4" t="s">
        <v>1969</v>
      </c>
      <c r="O281" s="4" t="s">
        <v>2040</v>
      </c>
      <c r="P281" s="4" t="s">
        <v>2041</v>
      </c>
      <c r="Q281" s="11">
        <v>42552</v>
      </c>
      <c r="R281" s="11">
        <v>42940</v>
      </c>
      <c r="S281" s="11">
        <v>43448</v>
      </c>
      <c r="T281" s="11">
        <v>43448</v>
      </c>
      <c r="U281" s="1">
        <v>7358.08</v>
      </c>
      <c r="V281" s="1">
        <v>233484.77</v>
      </c>
      <c r="W281" s="1">
        <v>3303511.29</v>
      </c>
      <c r="X281" s="1">
        <v>9470257.8300000001</v>
      </c>
      <c r="Y281" s="1">
        <v>948093.7</v>
      </c>
      <c r="Z281" s="1">
        <v>-898441.02</v>
      </c>
      <c r="AA281" s="1">
        <v>604.99</v>
      </c>
    </row>
    <row r="282" spans="1:27" outlineLevel="2" x14ac:dyDescent="0.2">
      <c r="A282" s="4" t="s">
        <v>114</v>
      </c>
      <c r="B282" s="4" t="s">
        <v>103</v>
      </c>
      <c r="C282" s="4" t="s">
        <v>20</v>
      </c>
      <c r="D282" s="4">
        <v>6.6</v>
      </c>
      <c r="E282" s="4">
        <v>8.1690000000000005</v>
      </c>
      <c r="F282" s="4" t="s">
        <v>48</v>
      </c>
      <c r="G282" s="4" t="s">
        <v>2062</v>
      </c>
      <c r="H282" s="4" t="s">
        <v>120</v>
      </c>
      <c r="I282" s="4" t="s">
        <v>31</v>
      </c>
      <c r="J282" s="4" t="s">
        <v>1991</v>
      </c>
      <c r="K282" s="4" t="s">
        <v>23</v>
      </c>
      <c r="L282" s="4" t="s">
        <v>2055</v>
      </c>
      <c r="M282" s="4" t="s">
        <v>1968</v>
      </c>
      <c r="N282" s="4" t="s">
        <v>1969</v>
      </c>
      <c r="O282" s="4" t="s">
        <v>1985</v>
      </c>
      <c r="P282" s="4" t="s">
        <v>1986</v>
      </c>
      <c r="Q282" s="11">
        <v>42552</v>
      </c>
      <c r="R282" s="11">
        <v>42940</v>
      </c>
      <c r="S282" s="11">
        <v>43448</v>
      </c>
      <c r="T282" s="11">
        <v>43448</v>
      </c>
      <c r="U282" s="1">
        <v>996.98</v>
      </c>
      <c r="V282" s="1">
        <v>35442.78</v>
      </c>
      <c r="W282" s="1">
        <v>2878007.66</v>
      </c>
      <c r="X282" s="1">
        <v>3432021.42</v>
      </c>
      <c r="Y282" s="1">
        <v>-1432371.47</v>
      </c>
      <c r="Z282" s="1">
        <v>635936.81999999995</v>
      </c>
      <c r="AA282" s="1">
        <v>786.82</v>
      </c>
    </row>
    <row r="283" spans="1:27" outlineLevel="1" collapsed="1" x14ac:dyDescent="0.2">
      <c r="A283" s="7" t="s">
        <v>121</v>
      </c>
      <c r="B283" s="7" t="str">
        <f>B284</f>
        <v>S16 Lüftersan. Pianner Tunnel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8">
        <f t="shared" ref="Q283:AA283" si="116">SUBTOTAL(9,Q284:Q284)</f>
        <v>39814</v>
      </c>
      <c r="R283" s="8">
        <f t="shared" si="116"/>
        <v>40063</v>
      </c>
      <c r="S283" s="8">
        <f t="shared" si="116"/>
        <v>40106</v>
      </c>
      <c r="T283" s="8">
        <f t="shared" si="116"/>
        <v>40106</v>
      </c>
      <c r="U283" s="10">
        <f t="shared" si="116"/>
        <v>0</v>
      </c>
      <c r="V283" s="10">
        <f t="shared" si="116"/>
        <v>0</v>
      </c>
      <c r="W283" s="10">
        <f t="shared" si="116"/>
        <v>0</v>
      </c>
      <c r="X283" s="10">
        <f t="shared" si="116"/>
        <v>0</v>
      </c>
      <c r="Y283" s="10">
        <f t="shared" si="116"/>
        <v>0</v>
      </c>
      <c r="Z283" s="10">
        <f t="shared" si="116"/>
        <v>0</v>
      </c>
      <c r="AA283" s="10">
        <f t="shared" si="116"/>
        <v>0</v>
      </c>
    </row>
    <row r="284" spans="1:27" outlineLevel="2" x14ac:dyDescent="0.2">
      <c r="A284" s="4" t="s">
        <v>123</v>
      </c>
      <c r="B284" s="4" t="s">
        <v>124</v>
      </c>
      <c r="C284" s="4" t="s">
        <v>20</v>
      </c>
      <c r="D284" s="4">
        <v>6.35</v>
      </c>
      <c r="E284" s="4">
        <v>6.95</v>
      </c>
      <c r="F284" s="4" t="s">
        <v>26</v>
      </c>
      <c r="G284" s="4" t="s">
        <v>2063</v>
      </c>
      <c r="H284" s="4" t="s">
        <v>125</v>
      </c>
      <c r="I284" s="4" t="s">
        <v>29</v>
      </c>
      <c r="J284" s="4" t="s">
        <v>2005</v>
      </c>
      <c r="K284" s="4" t="s">
        <v>23</v>
      </c>
      <c r="L284" s="4" t="s">
        <v>2006</v>
      </c>
      <c r="M284" s="4" t="s">
        <v>1968</v>
      </c>
      <c r="N284" s="4" t="s">
        <v>1969</v>
      </c>
      <c r="O284" s="4" t="s">
        <v>2040</v>
      </c>
      <c r="P284" s="4" t="s">
        <v>2041</v>
      </c>
      <c r="Q284" s="11">
        <v>39814</v>
      </c>
      <c r="R284" s="11">
        <v>40063</v>
      </c>
      <c r="S284" s="11">
        <v>40106</v>
      </c>
      <c r="T284" s="11">
        <v>40106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</row>
    <row r="285" spans="1:27" outlineLevel="1" collapsed="1" x14ac:dyDescent="0.2">
      <c r="A285" s="7" t="s">
        <v>126</v>
      </c>
      <c r="B285" s="7" t="str">
        <f>B286</f>
        <v>S16 San. Hangrutschung Neapli-Beitrag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8">
        <f t="shared" ref="Q285:AA285" si="117">SUBTOTAL(9,Q286:Q286)</f>
        <v>39965</v>
      </c>
      <c r="R285" s="8">
        <f t="shared" si="117"/>
        <v>39965</v>
      </c>
      <c r="S285" s="8">
        <f t="shared" si="117"/>
        <v>41274</v>
      </c>
      <c r="T285" s="9">
        <f t="shared" si="117"/>
        <v>0</v>
      </c>
      <c r="U285" s="10">
        <f t="shared" si="117"/>
        <v>0</v>
      </c>
      <c r="V285" s="10">
        <f t="shared" si="117"/>
        <v>0</v>
      </c>
      <c r="W285" s="10">
        <f t="shared" si="117"/>
        <v>0</v>
      </c>
      <c r="X285" s="10">
        <f t="shared" si="117"/>
        <v>0</v>
      </c>
      <c r="Y285" s="10">
        <f t="shared" si="117"/>
        <v>0</v>
      </c>
      <c r="Z285" s="10">
        <f t="shared" si="117"/>
        <v>0</v>
      </c>
      <c r="AA285" s="10">
        <f t="shared" si="117"/>
        <v>0</v>
      </c>
    </row>
    <row r="286" spans="1:27" outlineLevel="2" x14ac:dyDescent="0.2">
      <c r="A286" s="4" t="s">
        <v>127</v>
      </c>
      <c r="B286" s="4" t="s">
        <v>128</v>
      </c>
      <c r="C286" s="4" t="s">
        <v>20</v>
      </c>
      <c r="D286" s="4">
        <v>8.5500000000000007</v>
      </c>
      <c r="E286" s="4">
        <v>8.5500000000000007</v>
      </c>
      <c r="F286" s="4" t="s">
        <v>26</v>
      </c>
      <c r="G286" s="4" t="s">
        <v>2064</v>
      </c>
      <c r="H286" s="4" t="s">
        <v>129</v>
      </c>
      <c r="I286" s="4" t="s">
        <v>22</v>
      </c>
      <c r="J286" s="4" t="s">
        <v>2065</v>
      </c>
      <c r="K286" s="4" t="s">
        <v>23</v>
      </c>
      <c r="L286" s="4" t="s">
        <v>2037</v>
      </c>
      <c r="M286" s="4" t="s">
        <v>1926</v>
      </c>
      <c r="N286" s="4" t="s">
        <v>2066</v>
      </c>
      <c r="O286" s="4" t="s">
        <v>18</v>
      </c>
      <c r="P286" s="4" t="s">
        <v>19</v>
      </c>
      <c r="Q286" s="11">
        <v>39965</v>
      </c>
      <c r="R286" s="11">
        <v>39965</v>
      </c>
      <c r="S286" s="11">
        <v>41274</v>
      </c>
      <c r="T286" s="12" t="s">
        <v>1972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</row>
    <row r="287" spans="1:27" outlineLevel="1" collapsed="1" x14ac:dyDescent="0.2">
      <c r="A287" s="7" t="s">
        <v>130</v>
      </c>
      <c r="B287" s="7" t="str">
        <f>B288</f>
        <v>S16 TUF Strenger Tunnel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8">
        <f t="shared" ref="Q287:AA287" si="118">SUBTOTAL(9,Q288:Q288)</f>
        <v>33756</v>
      </c>
      <c r="R287" s="8">
        <f t="shared" si="118"/>
        <v>36815</v>
      </c>
      <c r="S287" s="8">
        <f t="shared" si="118"/>
        <v>38702</v>
      </c>
      <c r="T287" s="8">
        <f t="shared" si="118"/>
        <v>38702</v>
      </c>
      <c r="U287" s="10">
        <f t="shared" si="118"/>
        <v>47774.54</v>
      </c>
      <c r="V287" s="10">
        <f t="shared" si="118"/>
        <v>294.5</v>
      </c>
      <c r="W287" s="10">
        <f t="shared" si="118"/>
        <v>6389.8</v>
      </c>
      <c r="X287" s="10">
        <f t="shared" si="118"/>
        <v>0</v>
      </c>
      <c r="Y287" s="10">
        <f t="shared" si="118"/>
        <v>0</v>
      </c>
      <c r="Z287" s="10">
        <f t="shared" si="118"/>
        <v>0</v>
      </c>
      <c r="AA287" s="10">
        <f t="shared" si="118"/>
        <v>0</v>
      </c>
    </row>
    <row r="288" spans="1:27" outlineLevel="2" x14ac:dyDescent="0.2">
      <c r="A288" s="4" t="s">
        <v>132</v>
      </c>
      <c r="B288" s="4" t="s">
        <v>133</v>
      </c>
      <c r="C288" s="4" t="s">
        <v>20</v>
      </c>
      <c r="D288" s="4">
        <v>8.44</v>
      </c>
      <c r="E288" s="4">
        <v>14.93</v>
      </c>
      <c r="F288" s="4" t="s">
        <v>48</v>
      </c>
      <c r="G288" s="4" t="s">
        <v>2067</v>
      </c>
      <c r="H288" s="4" t="s">
        <v>134</v>
      </c>
      <c r="I288" s="4" t="s">
        <v>31</v>
      </c>
      <c r="J288" s="4" t="s">
        <v>1991</v>
      </c>
      <c r="K288" s="4" t="s">
        <v>23</v>
      </c>
      <c r="L288" s="4" t="s">
        <v>2021</v>
      </c>
      <c r="M288" s="4" t="s">
        <v>2068</v>
      </c>
      <c r="N288" s="4" t="s">
        <v>2069</v>
      </c>
      <c r="O288" s="4" t="s">
        <v>2070</v>
      </c>
      <c r="P288" s="4" t="s">
        <v>2071</v>
      </c>
      <c r="Q288" s="11">
        <v>33756</v>
      </c>
      <c r="R288" s="11">
        <v>36815</v>
      </c>
      <c r="S288" s="11">
        <v>38702</v>
      </c>
      <c r="T288" s="11">
        <v>38702</v>
      </c>
      <c r="U288" s="1">
        <v>47774.54</v>
      </c>
      <c r="V288" s="1">
        <v>294.5</v>
      </c>
      <c r="W288" s="1">
        <v>6389.8</v>
      </c>
      <c r="X288" s="1">
        <v>0</v>
      </c>
      <c r="Y288" s="1">
        <v>0</v>
      </c>
      <c r="Z288" s="1">
        <v>0</v>
      </c>
      <c r="AA288" s="1">
        <v>0</v>
      </c>
    </row>
    <row r="289" spans="1:27" outlineLevel="1" collapsed="1" x14ac:dyDescent="0.2">
      <c r="A289" s="7" t="s">
        <v>135</v>
      </c>
      <c r="B289" s="7" t="str">
        <f>B290</f>
        <v>S16 SAB+STSG Tu. Flirsch Fluchtweg+San.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8">
        <f t="shared" ref="Q289:AA289" si="119">SUBTOTAL(9,Q290:Q292)</f>
        <v>121692</v>
      </c>
      <c r="R289" s="8">
        <f t="shared" si="119"/>
        <v>127210</v>
      </c>
      <c r="S289" s="8">
        <f t="shared" si="119"/>
        <v>128328</v>
      </c>
      <c r="T289" s="8">
        <f t="shared" si="119"/>
        <v>128381</v>
      </c>
      <c r="U289" s="10">
        <f t="shared" si="119"/>
        <v>1468808.5899999999</v>
      </c>
      <c r="V289" s="10">
        <f t="shared" si="119"/>
        <v>7966452.4000000004</v>
      </c>
      <c r="W289" s="10">
        <f t="shared" si="119"/>
        <v>2781535.31</v>
      </c>
      <c r="X289" s="10">
        <f t="shared" si="119"/>
        <v>381128.63</v>
      </c>
      <c r="Y289" s="10">
        <f t="shared" si="119"/>
        <v>746296.28</v>
      </c>
      <c r="Z289" s="10">
        <f t="shared" si="119"/>
        <v>-8024.61</v>
      </c>
      <c r="AA289" s="10">
        <f t="shared" si="119"/>
        <v>4727.66</v>
      </c>
    </row>
    <row r="290" spans="1:27" outlineLevel="2" x14ac:dyDescent="0.2">
      <c r="A290" s="4" t="s">
        <v>136</v>
      </c>
      <c r="B290" s="4" t="s">
        <v>122</v>
      </c>
      <c r="C290" s="4" t="s">
        <v>20</v>
      </c>
      <c r="D290" s="4">
        <v>15.1</v>
      </c>
      <c r="E290" s="4">
        <v>16.594000000000001</v>
      </c>
      <c r="F290" s="4" t="s">
        <v>137</v>
      </c>
      <c r="G290" s="4" t="s">
        <v>2072</v>
      </c>
      <c r="H290" s="4" t="s">
        <v>138</v>
      </c>
      <c r="I290" s="4" t="s">
        <v>31</v>
      </c>
      <c r="J290" s="4" t="s">
        <v>2005</v>
      </c>
      <c r="K290" s="4" t="s">
        <v>23</v>
      </c>
      <c r="L290" s="4" t="s">
        <v>2048</v>
      </c>
      <c r="M290" s="4" t="s">
        <v>1968</v>
      </c>
      <c r="N290" s="4" t="s">
        <v>1969</v>
      </c>
      <c r="O290" s="4" t="s">
        <v>2040</v>
      </c>
      <c r="P290" s="4" t="s">
        <v>2041</v>
      </c>
      <c r="Q290" s="11">
        <v>41548</v>
      </c>
      <c r="R290" s="11">
        <v>42282</v>
      </c>
      <c r="S290" s="11">
        <v>42660</v>
      </c>
      <c r="T290" s="11">
        <v>42674</v>
      </c>
      <c r="U290" s="1">
        <v>1178311.74</v>
      </c>
      <c r="V290" s="1">
        <v>3864025.43</v>
      </c>
      <c r="W290" s="1">
        <v>2162012.61</v>
      </c>
      <c r="X290" s="1">
        <v>161650.87</v>
      </c>
      <c r="Y290" s="1">
        <v>368490.23999999999</v>
      </c>
      <c r="Z290" s="1">
        <v>74807.77</v>
      </c>
      <c r="AA290" s="1">
        <v>3587.36</v>
      </c>
    </row>
    <row r="291" spans="1:27" outlineLevel="2" x14ac:dyDescent="0.2">
      <c r="A291" s="4" t="s">
        <v>136</v>
      </c>
      <c r="B291" s="4" t="s">
        <v>122</v>
      </c>
      <c r="C291" s="4" t="s">
        <v>20</v>
      </c>
      <c r="D291" s="4">
        <v>15.1</v>
      </c>
      <c r="E291" s="4">
        <v>16.594000000000001</v>
      </c>
      <c r="F291" s="4" t="s">
        <v>48</v>
      </c>
      <c r="G291" s="4" t="s">
        <v>2073</v>
      </c>
      <c r="H291" s="4" t="s">
        <v>139</v>
      </c>
      <c r="I291" s="4" t="s">
        <v>29</v>
      </c>
      <c r="J291" s="4" t="s">
        <v>2005</v>
      </c>
      <c r="K291" s="4" t="s">
        <v>23</v>
      </c>
      <c r="L291" s="4" t="s">
        <v>2048</v>
      </c>
      <c r="M291" s="4" t="s">
        <v>1968</v>
      </c>
      <c r="N291" s="4" t="s">
        <v>1969</v>
      </c>
      <c r="O291" s="4" t="s">
        <v>2040</v>
      </c>
      <c r="P291" s="4" t="s">
        <v>2041</v>
      </c>
      <c r="Q291" s="11">
        <v>41548</v>
      </c>
      <c r="R291" s="11">
        <v>42282</v>
      </c>
      <c r="S291" s="11">
        <v>42660</v>
      </c>
      <c r="T291" s="11">
        <v>42674</v>
      </c>
      <c r="U291" s="1">
        <v>290386.84999999998</v>
      </c>
      <c r="V291" s="1">
        <v>4096927.24</v>
      </c>
      <c r="W291" s="1">
        <v>409275.48</v>
      </c>
      <c r="X291" s="1">
        <v>209673.76</v>
      </c>
      <c r="Y291" s="1">
        <v>371470.04</v>
      </c>
      <c r="Z291" s="1">
        <v>-87088.41</v>
      </c>
      <c r="AA291" s="1">
        <v>0</v>
      </c>
    </row>
    <row r="292" spans="1:27" outlineLevel="2" x14ac:dyDescent="0.2">
      <c r="A292" s="4" t="s">
        <v>136</v>
      </c>
      <c r="B292" s="4" t="s">
        <v>122</v>
      </c>
      <c r="C292" s="4" t="s">
        <v>20</v>
      </c>
      <c r="D292" s="4">
        <v>15.48</v>
      </c>
      <c r="E292" s="4">
        <v>15.72</v>
      </c>
      <c r="F292" s="4" t="s">
        <v>140</v>
      </c>
      <c r="G292" s="4" t="s">
        <v>2074</v>
      </c>
      <c r="H292" s="4" t="s">
        <v>141</v>
      </c>
      <c r="I292" s="4" t="s">
        <v>31</v>
      </c>
      <c r="J292" s="4" t="s">
        <v>1991</v>
      </c>
      <c r="K292" s="4" t="s">
        <v>23</v>
      </c>
      <c r="L292" s="4" t="s">
        <v>2075</v>
      </c>
      <c r="M292" s="4" t="s">
        <v>1600</v>
      </c>
      <c r="N292" s="4" t="s">
        <v>2076</v>
      </c>
      <c r="O292" s="4" t="s">
        <v>1610</v>
      </c>
      <c r="P292" s="4" t="s">
        <v>2077</v>
      </c>
      <c r="Q292" s="11">
        <v>38596</v>
      </c>
      <c r="R292" s="11">
        <v>42646</v>
      </c>
      <c r="S292" s="11">
        <v>43008</v>
      </c>
      <c r="T292" s="11">
        <v>43033</v>
      </c>
      <c r="U292" s="1">
        <v>110</v>
      </c>
      <c r="V292" s="1">
        <v>5499.73</v>
      </c>
      <c r="W292" s="1">
        <v>210247.22</v>
      </c>
      <c r="X292" s="1">
        <v>9804</v>
      </c>
      <c r="Y292" s="1">
        <v>6336</v>
      </c>
      <c r="Z292" s="1">
        <v>4256.03</v>
      </c>
      <c r="AA292" s="1">
        <v>1140.3</v>
      </c>
    </row>
    <row r="293" spans="1:27" outlineLevel="1" collapsed="1" x14ac:dyDescent="0.2">
      <c r="A293" s="7" t="s">
        <v>142</v>
      </c>
      <c r="B293" s="7" t="str">
        <f>B294</f>
        <v>S16 SAB Perjentunnel Neubau 2. Röhre</v>
      </c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8">
        <f t="shared" ref="Q293:AA293" si="120">SUBTOTAL(9,Q294:Q294)</f>
        <v>40241</v>
      </c>
      <c r="R293" s="8">
        <f t="shared" si="120"/>
        <v>42025</v>
      </c>
      <c r="S293" s="8">
        <f t="shared" si="120"/>
        <v>43448</v>
      </c>
      <c r="T293" s="8">
        <f t="shared" si="120"/>
        <v>43451</v>
      </c>
      <c r="U293" s="10">
        <f t="shared" si="120"/>
        <v>7294583.2300000004</v>
      </c>
      <c r="V293" s="10">
        <f t="shared" si="120"/>
        <v>20022911.66</v>
      </c>
      <c r="W293" s="10">
        <f t="shared" si="120"/>
        <v>31325479.710000001</v>
      </c>
      <c r="X293" s="10">
        <f t="shared" si="120"/>
        <v>19807628.739999998</v>
      </c>
      <c r="Y293" s="10">
        <f t="shared" si="120"/>
        <v>9311542.7699999996</v>
      </c>
      <c r="Z293" s="10">
        <f t="shared" si="120"/>
        <v>4601154.1399999997</v>
      </c>
      <c r="AA293" s="10">
        <f t="shared" si="120"/>
        <v>930928.56</v>
      </c>
    </row>
    <row r="294" spans="1:27" outlineLevel="2" x14ac:dyDescent="0.2">
      <c r="A294" s="4" t="s">
        <v>144</v>
      </c>
      <c r="B294" s="4" t="s">
        <v>99</v>
      </c>
      <c r="C294" s="4" t="s">
        <v>20</v>
      </c>
      <c r="D294" s="4">
        <v>1.4650000000000001</v>
      </c>
      <c r="E294" s="4">
        <v>5.5359999999999996</v>
      </c>
      <c r="F294" s="4" t="s">
        <v>110</v>
      </c>
      <c r="G294" s="4" t="s">
        <v>2078</v>
      </c>
      <c r="H294" s="4" t="s">
        <v>145</v>
      </c>
      <c r="I294" s="4" t="s">
        <v>31</v>
      </c>
      <c r="J294" s="4" t="s">
        <v>1991</v>
      </c>
      <c r="K294" s="4" t="s">
        <v>23</v>
      </c>
      <c r="L294" s="4" t="s">
        <v>2010</v>
      </c>
      <c r="M294" s="4" t="s">
        <v>2024</v>
      </c>
      <c r="N294" s="4" t="s">
        <v>2025</v>
      </c>
      <c r="O294" s="4" t="s">
        <v>2079</v>
      </c>
      <c r="P294" s="4" t="s">
        <v>2080</v>
      </c>
      <c r="Q294" s="11">
        <v>40241</v>
      </c>
      <c r="R294" s="11">
        <v>42025</v>
      </c>
      <c r="S294" s="11">
        <v>43448</v>
      </c>
      <c r="T294" s="11">
        <v>43451</v>
      </c>
      <c r="U294" s="1">
        <v>7294583.2300000004</v>
      </c>
      <c r="V294" s="1">
        <v>20022911.66</v>
      </c>
      <c r="W294" s="1">
        <v>31325479.710000001</v>
      </c>
      <c r="X294" s="1">
        <v>19807628.739999998</v>
      </c>
      <c r="Y294" s="1">
        <v>9311542.7699999996</v>
      </c>
      <c r="Z294" s="1">
        <v>4601154.1399999997</v>
      </c>
      <c r="AA294" s="1">
        <v>930928.56</v>
      </c>
    </row>
    <row r="295" spans="1:27" outlineLevel="1" collapsed="1" x14ac:dyDescent="0.2">
      <c r="A295" s="7" t="s">
        <v>146</v>
      </c>
      <c r="B295" s="7" t="str">
        <f>B296</f>
        <v>Sicherheitstechn. Adaptierungen Tunnel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8">
        <f t="shared" ref="Q295:AA295" si="121">SUBTOTAL(9,Q296:Q299)</f>
        <v>157148</v>
      </c>
      <c r="R295" s="8">
        <f t="shared" si="121"/>
        <v>158584</v>
      </c>
      <c r="S295" s="8">
        <f t="shared" si="121"/>
        <v>162698</v>
      </c>
      <c r="T295" s="8">
        <f t="shared" si="121"/>
        <v>162698</v>
      </c>
      <c r="U295" s="10">
        <f t="shared" si="121"/>
        <v>-10775.260000000009</v>
      </c>
      <c r="V295" s="10">
        <f t="shared" si="121"/>
        <v>4650</v>
      </c>
      <c r="W295" s="10">
        <f t="shared" si="121"/>
        <v>0</v>
      </c>
      <c r="X295" s="10">
        <f t="shared" si="121"/>
        <v>0</v>
      </c>
      <c r="Y295" s="10">
        <f t="shared" si="121"/>
        <v>0</v>
      </c>
      <c r="Z295" s="10">
        <f t="shared" si="121"/>
        <v>0</v>
      </c>
      <c r="AA295" s="10">
        <f t="shared" si="121"/>
        <v>0</v>
      </c>
    </row>
    <row r="296" spans="1:27" outlineLevel="2" x14ac:dyDescent="0.2">
      <c r="A296" s="4" t="s">
        <v>148</v>
      </c>
      <c r="B296" s="4" t="s">
        <v>131</v>
      </c>
      <c r="C296" s="4" t="s">
        <v>20</v>
      </c>
      <c r="D296" s="4">
        <v>6.5</v>
      </c>
      <c r="E296" s="4">
        <v>8.5</v>
      </c>
      <c r="F296" s="4" t="s">
        <v>48</v>
      </c>
      <c r="G296" s="4" t="s">
        <v>2081</v>
      </c>
      <c r="H296" s="4" t="s">
        <v>149</v>
      </c>
      <c r="I296" s="4" t="s">
        <v>29</v>
      </c>
      <c r="J296" s="4" t="s">
        <v>2005</v>
      </c>
      <c r="K296" s="4" t="s">
        <v>23</v>
      </c>
      <c r="L296" s="4" t="s">
        <v>2014</v>
      </c>
      <c r="M296" s="4" t="s">
        <v>1968</v>
      </c>
      <c r="N296" s="4" t="s">
        <v>1969</v>
      </c>
      <c r="O296" s="4" t="s">
        <v>2040</v>
      </c>
      <c r="P296" s="4" t="s">
        <v>2041</v>
      </c>
      <c r="Q296" s="11">
        <v>39272</v>
      </c>
      <c r="R296" s="11">
        <v>39566</v>
      </c>
      <c r="S296" s="11">
        <v>39598</v>
      </c>
      <c r="T296" s="11">
        <v>39598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</row>
    <row r="297" spans="1:27" outlineLevel="2" x14ac:dyDescent="0.2">
      <c r="A297" s="4" t="s">
        <v>148</v>
      </c>
      <c r="B297" s="4" t="s">
        <v>131</v>
      </c>
      <c r="C297" s="4" t="s">
        <v>20</v>
      </c>
      <c r="D297" s="4">
        <v>15.2</v>
      </c>
      <c r="E297" s="4">
        <v>16.8</v>
      </c>
      <c r="F297" s="4" t="s">
        <v>48</v>
      </c>
      <c r="G297" s="4" t="s">
        <v>2082</v>
      </c>
      <c r="H297" s="4" t="s">
        <v>150</v>
      </c>
      <c r="I297" s="4" t="s">
        <v>29</v>
      </c>
      <c r="J297" s="4" t="s">
        <v>2005</v>
      </c>
      <c r="K297" s="4" t="s">
        <v>23</v>
      </c>
      <c r="L297" s="4" t="s">
        <v>2014</v>
      </c>
      <c r="M297" s="4" t="s">
        <v>1968</v>
      </c>
      <c r="N297" s="4" t="s">
        <v>1969</v>
      </c>
      <c r="O297" s="4" t="s">
        <v>2040</v>
      </c>
      <c r="P297" s="4" t="s">
        <v>2041</v>
      </c>
      <c r="Q297" s="11">
        <v>39332</v>
      </c>
      <c r="R297" s="11">
        <v>39634</v>
      </c>
      <c r="S297" s="11">
        <v>39642</v>
      </c>
      <c r="T297" s="11">
        <v>39642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</row>
    <row r="298" spans="1:27" outlineLevel="2" x14ac:dyDescent="0.2">
      <c r="A298" s="4" t="s">
        <v>148</v>
      </c>
      <c r="B298" s="4" t="s">
        <v>131</v>
      </c>
      <c r="C298" s="4" t="s">
        <v>17</v>
      </c>
      <c r="D298" s="4">
        <v>136.00800000000001</v>
      </c>
      <c r="E298" s="4">
        <v>138.005</v>
      </c>
      <c r="F298" s="4" t="s">
        <v>48</v>
      </c>
      <c r="G298" s="4" t="s">
        <v>2083</v>
      </c>
      <c r="H298" s="4" t="s">
        <v>151</v>
      </c>
      <c r="I298" s="4" t="s">
        <v>31</v>
      </c>
      <c r="J298" s="4" t="s">
        <v>2005</v>
      </c>
      <c r="K298" s="4" t="s">
        <v>23</v>
      </c>
      <c r="L298" s="4" t="s">
        <v>2014</v>
      </c>
      <c r="M298" s="4" t="s">
        <v>1968</v>
      </c>
      <c r="N298" s="4" t="s">
        <v>1969</v>
      </c>
      <c r="O298" s="4" t="s">
        <v>2040</v>
      </c>
      <c r="P298" s="4" t="s">
        <v>2041</v>
      </c>
      <c r="Q298" s="11">
        <v>39272</v>
      </c>
      <c r="R298" s="11">
        <v>39692</v>
      </c>
      <c r="S298" s="11">
        <v>41729</v>
      </c>
      <c r="T298" s="11">
        <v>41729</v>
      </c>
      <c r="U298" s="1">
        <v>67727.289999999994</v>
      </c>
      <c r="V298" s="1">
        <v>4650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</row>
    <row r="299" spans="1:27" outlineLevel="2" x14ac:dyDescent="0.2">
      <c r="A299" s="4" t="s">
        <v>148</v>
      </c>
      <c r="B299" s="4" t="s">
        <v>131</v>
      </c>
      <c r="C299" s="4" t="s">
        <v>17</v>
      </c>
      <c r="D299" s="4">
        <v>136.9</v>
      </c>
      <c r="E299" s="4">
        <v>138.5</v>
      </c>
      <c r="F299" s="4" t="s">
        <v>48</v>
      </c>
      <c r="G299" s="4" t="s">
        <v>2084</v>
      </c>
      <c r="H299" s="4" t="s">
        <v>152</v>
      </c>
      <c r="I299" s="4" t="s">
        <v>29</v>
      </c>
      <c r="J299" s="4" t="s">
        <v>2005</v>
      </c>
      <c r="K299" s="4" t="s">
        <v>23</v>
      </c>
      <c r="L299" s="4" t="s">
        <v>2014</v>
      </c>
      <c r="M299" s="4" t="s">
        <v>1968</v>
      </c>
      <c r="N299" s="4" t="s">
        <v>1969</v>
      </c>
      <c r="O299" s="4" t="s">
        <v>2040</v>
      </c>
      <c r="P299" s="4" t="s">
        <v>2041</v>
      </c>
      <c r="Q299" s="11">
        <v>39272</v>
      </c>
      <c r="R299" s="11">
        <v>39692</v>
      </c>
      <c r="S299" s="11">
        <v>41729</v>
      </c>
      <c r="T299" s="11">
        <v>41729</v>
      </c>
      <c r="U299" s="1">
        <v>-78502.55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</row>
    <row r="300" spans="1:27" outlineLevel="1" collapsed="1" x14ac:dyDescent="0.2">
      <c r="A300" s="7" t="s">
        <v>153</v>
      </c>
      <c r="B300" s="7" t="str">
        <f>B301</f>
        <v>Stadtbüro Innsbruck</v>
      </c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8">
        <f t="shared" ref="Q300:AA300" si="122">SUBTOTAL(9,Q301:Q301)</f>
        <v>40118</v>
      </c>
      <c r="R300" s="8">
        <f t="shared" si="122"/>
        <v>40462</v>
      </c>
      <c r="S300" s="8">
        <f t="shared" si="122"/>
        <v>40854</v>
      </c>
      <c r="T300" s="8">
        <f t="shared" si="122"/>
        <v>40854</v>
      </c>
      <c r="U300" s="10">
        <f t="shared" si="122"/>
        <v>8474.7199999999993</v>
      </c>
      <c r="V300" s="10">
        <f t="shared" si="122"/>
        <v>1008</v>
      </c>
      <c r="W300" s="10">
        <f t="shared" si="122"/>
        <v>0</v>
      </c>
      <c r="X300" s="10">
        <f t="shared" si="122"/>
        <v>504</v>
      </c>
      <c r="Y300" s="10">
        <f t="shared" si="122"/>
        <v>0</v>
      </c>
      <c r="Z300" s="10">
        <f t="shared" si="122"/>
        <v>0</v>
      </c>
      <c r="AA300" s="10">
        <f t="shared" si="122"/>
        <v>0</v>
      </c>
    </row>
    <row r="301" spans="1:27" outlineLevel="2" x14ac:dyDescent="0.2">
      <c r="A301" s="4" t="s">
        <v>155</v>
      </c>
      <c r="B301" s="4" t="s">
        <v>156</v>
      </c>
      <c r="C301" s="4" t="s">
        <v>17</v>
      </c>
      <c r="D301" s="4">
        <v>0</v>
      </c>
      <c r="E301" s="4">
        <v>0</v>
      </c>
      <c r="F301" s="4" t="s">
        <v>48</v>
      </c>
      <c r="G301" s="4" t="s">
        <v>2085</v>
      </c>
      <c r="H301" s="4" t="s">
        <v>157</v>
      </c>
      <c r="I301" s="4" t="s">
        <v>43</v>
      </c>
      <c r="J301" s="4" t="s">
        <v>2086</v>
      </c>
      <c r="K301" s="4" t="s">
        <v>23</v>
      </c>
      <c r="L301" s="4" t="s">
        <v>2087</v>
      </c>
      <c r="M301" s="4" t="s">
        <v>1993</v>
      </c>
      <c r="N301" s="4" t="s">
        <v>1994</v>
      </c>
      <c r="O301" s="4" t="s">
        <v>1995</v>
      </c>
      <c r="P301" s="4" t="s">
        <v>1996</v>
      </c>
      <c r="Q301" s="11">
        <v>40118</v>
      </c>
      <c r="R301" s="11">
        <v>40462</v>
      </c>
      <c r="S301" s="11">
        <v>40854</v>
      </c>
      <c r="T301" s="11">
        <v>40854</v>
      </c>
      <c r="U301" s="1">
        <v>8474.7199999999993</v>
      </c>
      <c r="V301" s="1">
        <v>1008</v>
      </c>
      <c r="W301" s="1">
        <v>0</v>
      </c>
      <c r="X301" s="1">
        <v>504</v>
      </c>
      <c r="Y301" s="1">
        <v>0</v>
      </c>
      <c r="Z301" s="1">
        <v>0</v>
      </c>
      <c r="AA301" s="1">
        <v>0</v>
      </c>
    </row>
    <row r="302" spans="1:27" outlineLevel="1" collapsed="1" x14ac:dyDescent="0.2">
      <c r="A302" s="7" t="s">
        <v>158</v>
      </c>
      <c r="B302" s="7" t="str">
        <f>B303</f>
        <v>A12 LSA Vomp - Terfens 2009</v>
      </c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8">
        <f t="shared" ref="Q302:AA302" si="123">SUBTOTAL(9,Q303:Q303)</f>
        <v>39873</v>
      </c>
      <c r="R302" s="8">
        <f t="shared" si="123"/>
        <v>40042</v>
      </c>
      <c r="S302" s="8">
        <f t="shared" si="123"/>
        <v>40130</v>
      </c>
      <c r="T302" s="8">
        <f t="shared" si="123"/>
        <v>40137</v>
      </c>
      <c r="U302" s="10">
        <f t="shared" si="123"/>
        <v>0</v>
      </c>
      <c r="V302" s="10">
        <f t="shared" si="123"/>
        <v>0</v>
      </c>
      <c r="W302" s="10">
        <f t="shared" si="123"/>
        <v>0</v>
      </c>
      <c r="X302" s="10">
        <f t="shared" si="123"/>
        <v>0</v>
      </c>
      <c r="Y302" s="10">
        <f t="shared" si="123"/>
        <v>0</v>
      </c>
      <c r="Z302" s="10">
        <f t="shared" si="123"/>
        <v>0</v>
      </c>
      <c r="AA302" s="10">
        <f t="shared" si="123"/>
        <v>0</v>
      </c>
    </row>
    <row r="303" spans="1:27" outlineLevel="2" x14ac:dyDescent="0.2">
      <c r="A303" s="4" t="s">
        <v>159</v>
      </c>
      <c r="B303" s="4" t="s">
        <v>160</v>
      </c>
      <c r="C303" s="4" t="s">
        <v>17</v>
      </c>
      <c r="D303" s="4">
        <v>50.575000000000003</v>
      </c>
      <c r="E303" s="4">
        <v>51.72</v>
      </c>
      <c r="F303" s="4" t="s">
        <v>92</v>
      </c>
      <c r="G303" s="4" t="s">
        <v>2088</v>
      </c>
      <c r="H303" s="4" t="s">
        <v>161</v>
      </c>
      <c r="I303" s="4" t="s">
        <v>31</v>
      </c>
      <c r="J303" s="4" t="s">
        <v>1991</v>
      </c>
      <c r="K303" s="4" t="s">
        <v>23</v>
      </c>
      <c r="L303" s="4" t="s">
        <v>2052</v>
      </c>
      <c r="M303" s="4" t="s">
        <v>2089</v>
      </c>
      <c r="N303" s="4" t="s">
        <v>2090</v>
      </c>
      <c r="O303" s="4" t="s">
        <v>2091</v>
      </c>
      <c r="P303" s="4" t="s">
        <v>2092</v>
      </c>
      <c r="Q303" s="11">
        <v>39873</v>
      </c>
      <c r="R303" s="11">
        <v>40042</v>
      </c>
      <c r="S303" s="11">
        <v>40130</v>
      </c>
      <c r="T303" s="11">
        <v>40137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</row>
    <row r="304" spans="1:27" outlineLevel="1" collapsed="1" x14ac:dyDescent="0.2">
      <c r="A304" s="7" t="s">
        <v>162</v>
      </c>
      <c r="B304" s="7" t="str">
        <f>B305</f>
        <v>A12 LSA Vomp - Terfens 2010</v>
      </c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8">
        <f t="shared" ref="Q304:AA304" si="124">SUBTOTAL(9,Q305:Q306)</f>
        <v>79836</v>
      </c>
      <c r="R304" s="8">
        <f t="shared" si="124"/>
        <v>80854</v>
      </c>
      <c r="S304" s="8">
        <f t="shared" si="124"/>
        <v>81004</v>
      </c>
      <c r="T304" s="8">
        <f t="shared" si="124"/>
        <v>81004</v>
      </c>
      <c r="U304" s="10">
        <f t="shared" si="124"/>
        <v>0</v>
      </c>
      <c r="V304" s="10">
        <f t="shared" si="124"/>
        <v>0</v>
      </c>
      <c r="W304" s="10">
        <f t="shared" si="124"/>
        <v>262.08</v>
      </c>
      <c r="X304" s="10">
        <f t="shared" si="124"/>
        <v>0</v>
      </c>
      <c r="Y304" s="10">
        <f t="shared" si="124"/>
        <v>0</v>
      </c>
      <c r="Z304" s="10">
        <f t="shared" si="124"/>
        <v>0</v>
      </c>
      <c r="AA304" s="10">
        <f t="shared" si="124"/>
        <v>0</v>
      </c>
    </row>
    <row r="305" spans="1:27" outlineLevel="2" x14ac:dyDescent="0.2">
      <c r="A305" s="4" t="s">
        <v>164</v>
      </c>
      <c r="B305" s="4" t="s">
        <v>165</v>
      </c>
      <c r="C305" s="4" t="s">
        <v>17</v>
      </c>
      <c r="D305" s="4">
        <v>50.621000000000002</v>
      </c>
      <c r="E305" s="4">
        <v>51.27</v>
      </c>
      <c r="F305" s="4" t="s">
        <v>18</v>
      </c>
      <c r="G305" s="4" t="s">
        <v>2093</v>
      </c>
      <c r="H305" s="4" t="s">
        <v>166</v>
      </c>
      <c r="I305" s="4" t="s">
        <v>29</v>
      </c>
      <c r="J305" s="4" t="s">
        <v>1991</v>
      </c>
      <c r="K305" s="4" t="s">
        <v>23</v>
      </c>
      <c r="L305" s="4" t="s">
        <v>2094</v>
      </c>
      <c r="M305" s="4" t="s">
        <v>2089</v>
      </c>
      <c r="N305" s="4" t="s">
        <v>2090</v>
      </c>
      <c r="O305" s="4" t="s">
        <v>2091</v>
      </c>
      <c r="P305" s="4" t="s">
        <v>2092</v>
      </c>
      <c r="Q305" s="11">
        <v>39918</v>
      </c>
      <c r="R305" s="11">
        <v>40427</v>
      </c>
      <c r="S305" s="11">
        <v>40502</v>
      </c>
      <c r="T305" s="11">
        <v>40502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</row>
    <row r="306" spans="1:27" outlineLevel="2" x14ac:dyDescent="0.2">
      <c r="A306" s="4" t="s">
        <v>164</v>
      </c>
      <c r="B306" s="4" t="s">
        <v>165</v>
      </c>
      <c r="C306" s="4" t="s">
        <v>17</v>
      </c>
      <c r="D306" s="4">
        <v>50.621000000000002</v>
      </c>
      <c r="E306" s="4">
        <v>51.72</v>
      </c>
      <c r="F306" s="4" t="s">
        <v>110</v>
      </c>
      <c r="G306" s="4" t="s">
        <v>2095</v>
      </c>
      <c r="H306" s="4" t="s">
        <v>167</v>
      </c>
      <c r="I306" s="4" t="s">
        <v>31</v>
      </c>
      <c r="J306" s="4" t="s">
        <v>1991</v>
      </c>
      <c r="K306" s="4" t="s">
        <v>23</v>
      </c>
      <c r="L306" s="4" t="s">
        <v>2094</v>
      </c>
      <c r="M306" s="4" t="s">
        <v>2089</v>
      </c>
      <c r="N306" s="4" t="s">
        <v>2090</v>
      </c>
      <c r="O306" s="4" t="s">
        <v>2091</v>
      </c>
      <c r="P306" s="4" t="s">
        <v>2092</v>
      </c>
      <c r="Q306" s="11">
        <v>39918</v>
      </c>
      <c r="R306" s="11">
        <v>40427</v>
      </c>
      <c r="S306" s="11">
        <v>40502</v>
      </c>
      <c r="T306" s="11">
        <v>40502</v>
      </c>
      <c r="U306" s="1">
        <v>0</v>
      </c>
      <c r="V306" s="1">
        <v>0</v>
      </c>
      <c r="W306" s="1">
        <v>262.08</v>
      </c>
      <c r="X306" s="1">
        <v>0</v>
      </c>
      <c r="Y306" s="1">
        <v>0</v>
      </c>
      <c r="Z306" s="1">
        <v>0</v>
      </c>
      <c r="AA306" s="1">
        <v>0</v>
      </c>
    </row>
    <row r="307" spans="1:27" outlineLevel="1" collapsed="1" x14ac:dyDescent="0.2">
      <c r="A307" s="7" t="s">
        <v>168</v>
      </c>
      <c r="B307" s="7" t="str">
        <f>B308</f>
        <v>A12 INB TM2 Innbrücke Telfs - Rietz</v>
      </c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8">
        <f t="shared" ref="Q307:AA307" si="125">SUBTOTAL(9,Q308:Q309)</f>
        <v>76946</v>
      </c>
      <c r="R307" s="8">
        <f t="shared" si="125"/>
        <v>38808</v>
      </c>
      <c r="S307" s="8">
        <f t="shared" si="125"/>
        <v>39082</v>
      </c>
      <c r="T307" s="9">
        <f t="shared" si="125"/>
        <v>0</v>
      </c>
      <c r="U307" s="10">
        <f t="shared" si="125"/>
        <v>0</v>
      </c>
      <c r="V307" s="10">
        <f t="shared" si="125"/>
        <v>0</v>
      </c>
      <c r="W307" s="10">
        <f t="shared" si="125"/>
        <v>0</v>
      </c>
      <c r="X307" s="10">
        <f t="shared" si="125"/>
        <v>0</v>
      </c>
      <c r="Y307" s="10">
        <f t="shared" si="125"/>
        <v>0</v>
      </c>
      <c r="Z307" s="10">
        <f t="shared" si="125"/>
        <v>0</v>
      </c>
      <c r="AA307" s="10">
        <f t="shared" si="125"/>
        <v>0</v>
      </c>
    </row>
    <row r="308" spans="1:27" outlineLevel="2" x14ac:dyDescent="0.2">
      <c r="A308" s="4" t="s">
        <v>169</v>
      </c>
      <c r="B308" s="4" t="s">
        <v>143</v>
      </c>
      <c r="C308" s="4" t="s">
        <v>17</v>
      </c>
      <c r="D308" s="4">
        <v>105.4</v>
      </c>
      <c r="E308" s="4">
        <v>105.7</v>
      </c>
      <c r="F308" s="4" t="s">
        <v>26</v>
      </c>
      <c r="G308" s="4" t="s">
        <v>2096</v>
      </c>
      <c r="H308" s="4" t="s">
        <v>170</v>
      </c>
      <c r="I308" s="4" t="s">
        <v>29</v>
      </c>
      <c r="J308" s="4" t="s">
        <v>1991</v>
      </c>
      <c r="K308" s="4" t="s">
        <v>23</v>
      </c>
      <c r="L308" s="4" t="s">
        <v>1979</v>
      </c>
      <c r="M308" s="4" t="s">
        <v>1968</v>
      </c>
      <c r="N308" s="4" t="s">
        <v>1969</v>
      </c>
      <c r="O308" s="4" t="s">
        <v>2097</v>
      </c>
      <c r="P308" s="4" t="s">
        <v>2098</v>
      </c>
      <c r="Q308" s="11">
        <v>38473</v>
      </c>
      <c r="R308" s="11">
        <v>38808</v>
      </c>
      <c r="S308" s="11">
        <v>39082</v>
      </c>
      <c r="T308" s="12" t="s">
        <v>1972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</row>
    <row r="309" spans="1:27" outlineLevel="2" x14ac:dyDescent="0.2">
      <c r="A309" s="4" t="s">
        <v>169</v>
      </c>
      <c r="B309" s="4" t="s">
        <v>143</v>
      </c>
      <c r="C309" s="4" t="s">
        <v>17</v>
      </c>
      <c r="D309" s="4">
        <v>95</v>
      </c>
      <c r="E309" s="4">
        <v>105.7</v>
      </c>
      <c r="F309" s="4" t="s">
        <v>26</v>
      </c>
      <c r="G309" s="4" t="s">
        <v>2099</v>
      </c>
      <c r="H309" s="4" t="s">
        <v>171</v>
      </c>
      <c r="I309" s="4" t="s">
        <v>31</v>
      </c>
      <c r="J309" s="4" t="s">
        <v>1991</v>
      </c>
      <c r="K309" s="4" t="s">
        <v>23</v>
      </c>
      <c r="L309" s="4" t="s">
        <v>1979</v>
      </c>
      <c r="M309" s="4" t="s">
        <v>1968</v>
      </c>
      <c r="N309" s="4" t="s">
        <v>1969</v>
      </c>
      <c r="O309" s="4" t="s">
        <v>2097</v>
      </c>
      <c r="P309" s="4" t="s">
        <v>2098</v>
      </c>
      <c r="Q309" s="11">
        <v>38473</v>
      </c>
      <c r="R309" s="12" t="s">
        <v>1972</v>
      </c>
      <c r="S309" s="12" t="s">
        <v>1972</v>
      </c>
      <c r="T309" s="12" t="s">
        <v>1972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</row>
    <row r="310" spans="1:27" outlineLevel="1" collapsed="1" x14ac:dyDescent="0.2">
      <c r="A310" s="7" t="s">
        <v>172</v>
      </c>
      <c r="B310" s="7" t="str">
        <f>B311</f>
        <v>A12 LSA St. Gertraudi+RP Münster Süd RF2</v>
      </c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8">
        <f t="shared" ref="Q310:AA310" si="126">SUBTOTAL(9,Q311:Q312)</f>
        <v>80476</v>
      </c>
      <c r="R310" s="8">
        <f t="shared" si="126"/>
        <v>80840</v>
      </c>
      <c r="S310" s="8">
        <f t="shared" si="126"/>
        <v>81590</v>
      </c>
      <c r="T310" s="8">
        <f t="shared" si="126"/>
        <v>81590</v>
      </c>
      <c r="U310" s="10">
        <f t="shared" si="126"/>
        <v>0</v>
      </c>
      <c r="V310" s="10">
        <f t="shared" si="126"/>
        <v>0</v>
      </c>
      <c r="W310" s="10">
        <f t="shared" si="126"/>
        <v>0</v>
      </c>
      <c r="X310" s="10">
        <f t="shared" si="126"/>
        <v>0</v>
      </c>
      <c r="Y310" s="10">
        <f t="shared" si="126"/>
        <v>0</v>
      </c>
      <c r="Z310" s="10">
        <f t="shared" si="126"/>
        <v>0</v>
      </c>
      <c r="AA310" s="10">
        <f t="shared" si="126"/>
        <v>0</v>
      </c>
    </row>
    <row r="311" spans="1:27" outlineLevel="2" x14ac:dyDescent="0.2">
      <c r="A311" s="4" t="s">
        <v>174</v>
      </c>
      <c r="B311" s="4" t="s">
        <v>147</v>
      </c>
      <c r="C311" s="4" t="s">
        <v>17</v>
      </c>
      <c r="D311" s="4">
        <v>35.47</v>
      </c>
      <c r="E311" s="4">
        <v>36.11</v>
      </c>
      <c r="F311" s="4" t="s">
        <v>110</v>
      </c>
      <c r="G311" s="4" t="s">
        <v>2100</v>
      </c>
      <c r="H311" s="4" t="s">
        <v>175</v>
      </c>
      <c r="I311" s="4" t="s">
        <v>31</v>
      </c>
      <c r="J311" s="4" t="s">
        <v>1991</v>
      </c>
      <c r="K311" s="4" t="s">
        <v>23</v>
      </c>
      <c r="L311" s="4" t="s">
        <v>2094</v>
      </c>
      <c r="M311" s="4" t="s">
        <v>2089</v>
      </c>
      <c r="N311" s="4" t="s">
        <v>2090</v>
      </c>
      <c r="O311" s="4" t="s">
        <v>2091</v>
      </c>
      <c r="P311" s="4" t="s">
        <v>2092</v>
      </c>
      <c r="Q311" s="11">
        <v>40238</v>
      </c>
      <c r="R311" s="11">
        <v>40420</v>
      </c>
      <c r="S311" s="11">
        <v>40795</v>
      </c>
      <c r="T311" s="11">
        <v>40795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</row>
    <row r="312" spans="1:27" outlineLevel="2" x14ac:dyDescent="0.2">
      <c r="A312" s="4" t="s">
        <v>174</v>
      </c>
      <c r="B312" s="4" t="s">
        <v>147</v>
      </c>
      <c r="C312" s="4" t="s">
        <v>17</v>
      </c>
      <c r="D312" s="4">
        <v>36.11</v>
      </c>
      <c r="E312" s="4">
        <v>36.75</v>
      </c>
      <c r="F312" s="4" t="s">
        <v>110</v>
      </c>
      <c r="G312" s="4" t="s">
        <v>2101</v>
      </c>
      <c r="H312" s="4" t="s">
        <v>176</v>
      </c>
      <c r="I312" s="4" t="s">
        <v>31</v>
      </c>
      <c r="J312" s="4" t="s">
        <v>1991</v>
      </c>
      <c r="K312" s="4" t="s">
        <v>23</v>
      </c>
      <c r="L312" s="4" t="s">
        <v>2094</v>
      </c>
      <c r="M312" s="4" t="s">
        <v>2089</v>
      </c>
      <c r="N312" s="4" t="s">
        <v>2090</v>
      </c>
      <c r="O312" s="4" t="s">
        <v>2091</v>
      </c>
      <c r="P312" s="4" t="s">
        <v>2092</v>
      </c>
      <c r="Q312" s="11">
        <v>40238</v>
      </c>
      <c r="R312" s="11">
        <v>40420</v>
      </c>
      <c r="S312" s="11">
        <v>40795</v>
      </c>
      <c r="T312" s="11">
        <v>40795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</row>
    <row r="313" spans="1:27" outlineLevel="1" collapsed="1" x14ac:dyDescent="0.2">
      <c r="A313" s="7" t="s">
        <v>177</v>
      </c>
      <c r="B313" s="7" t="str">
        <f>B314</f>
        <v>A12 INSB AST Kufstein Süd</v>
      </c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8">
        <f t="shared" ref="Q313:AA313" si="127">SUBTOTAL(9,Q314:Q314)</f>
        <v>41894</v>
      </c>
      <c r="R313" s="8">
        <f t="shared" si="127"/>
        <v>42128</v>
      </c>
      <c r="S313" s="8">
        <f t="shared" si="127"/>
        <v>42315</v>
      </c>
      <c r="T313" s="8">
        <f t="shared" si="127"/>
        <v>42315</v>
      </c>
      <c r="U313" s="10">
        <f t="shared" si="127"/>
        <v>3456547.42</v>
      </c>
      <c r="V313" s="10">
        <f t="shared" si="127"/>
        <v>143410.56</v>
      </c>
      <c r="W313" s="10">
        <f t="shared" si="127"/>
        <v>-53074.14</v>
      </c>
      <c r="X313" s="10">
        <f t="shared" si="127"/>
        <v>15547.14</v>
      </c>
      <c r="Y313" s="10">
        <f t="shared" si="127"/>
        <v>44116.84</v>
      </c>
      <c r="Z313" s="10">
        <f t="shared" si="127"/>
        <v>7572.53</v>
      </c>
      <c r="AA313" s="10">
        <f t="shared" si="127"/>
        <v>0</v>
      </c>
    </row>
    <row r="314" spans="1:27" outlineLevel="2" x14ac:dyDescent="0.2">
      <c r="A314" s="4" t="s">
        <v>178</v>
      </c>
      <c r="B314" s="4" t="s">
        <v>179</v>
      </c>
      <c r="C314" s="4" t="s">
        <v>17</v>
      </c>
      <c r="D314" s="4">
        <v>5.7</v>
      </c>
      <c r="E314" s="4">
        <v>5.7</v>
      </c>
      <c r="F314" s="4" t="s">
        <v>48</v>
      </c>
      <c r="G314" s="4" t="s">
        <v>2102</v>
      </c>
      <c r="H314" s="4" t="s">
        <v>180</v>
      </c>
      <c r="I314" s="4" t="s">
        <v>29</v>
      </c>
      <c r="J314" s="4" t="s">
        <v>1991</v>
      </c>
      <c r="K314" s="4" t="s">
        <v>23</v>
      </c>
      <c r="L314" s="4" t="s">
        <v>2094</v>
      </c>
      <c r="M314" s="4" t="s">
        <v>1968</v>
      </c>
      <c r="N314" s="4" t="s">
        <v>1969</v>
      </c>
      <c r="O314" s="4" t="s">
        <v>2033</v>
      </c>
      <c r="P314" s="4" t="s">
        <v>2034</v>
      </c>
      <c r="Q314" s="11">
        <v>41894</v>
      </c>
      <c r="R314" s="11">
        <v>42128</v>
      </c>
      <c r="S314" s="11">
        <v>42315</v>
      </c>
      <c r="T314" s="11">
        <v>42315</v>
      </c>
      <c r="U314" s="1">
        <v>3456547.42</v>
      </c>
      <c r="V314" s="1">
        <v>143410.56</v>
      </c>
      <c r="W314" s="1">
        <v>-53074.14</v>
      </c>
      <c r="X314" s="1">
        <v>15547.14</v>
      </c>
      <c r="Y314" s="1">
        <v>44116.84</v>
      </c>
      <c r="Z314" s="1">
        <v>7572.53</v>
      </c>
      <c r="AA314" s="1">
        <v>0</v>
      </c>
    </row>
    <row r="315" spans="1:27" outlineLevel="1" x14ac:dyDescent="0.2">
      <c r="A315" s="7" t="s">
        <v>181</v>
      </c>
      <c r="B315" s="7" t="str">
        <f>B316</f>
        <v>A12 INB M46+B53</v>
      </c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8">
        <f t="shared" ref="Q315:AA315" si="128">SUBTOTAL(9,Q316:Q316)</f>
        <v>41518</v>
      </c>
      <c r="R315" s="8">
        <f t="shared" si="128"/>
        <v>41848</v>
      </c>
      <c r="S315" s="8">
        <f t="shared" si="128"/>
        <v>41894</v>
      </c>
      <c r="T315" s="8">
        <f t="shared" si="128"/>
        <v>41894</v>
      </c>
      <c r="U315" s="10">
        <f t="shared" si="128"/>
        <v>-145307.88</v>
      </c>
      <c r="V315" s="10">
        <f t="shared" si="128"/>
        <v>3370.5</v>
      </c>
      <c r="W315" s="10">
        <f t="shared" si="128"/>
        <v>0</v>
      </c>
      <c r="X315" s="10">
        <f t="shared" si="128"/>
        <v>0</v>
      </c>
      <c r="Y315" s="10">
        <f t="shared" si="128"/>
        <v>0</v>
      </c>
      <c r="Z315" s="10">
        <f t="shared" si="128"/>
        <v>0</v>
      </c>
      <c r="AA315" s="10">
        <f t="shared" si="128"/>
        <v>0</v>
      </c>
    </row>
    <row r="316" spans="1:27" outlineLevel="2" x14ac:dyDescent="0.2">
      <c r="A316" s="4" t="s">
        <v>183</v>
      </c>
      <c r="B316" s="4" t="s">
        <v>154</v>
      </c>
      <c r="C316" s="4" t="s">
        <v>17</v>
      </c>
      <c r="D316" s="4">
        <v>37.5</v>
      </c>
      <c r="E316" s="4">
        <v>40.5</v>
      </c>
      <c r="F316" s="4" t="s">
        <v>48</v>
      </c>
      <c r="G316" s="4" t="s">
        <v>2103</v>
      </c>
      <c r="H316" s="4" t="s">
        <v>184</v>
      </c>
      <c r="I316" s="4" t="s">
        <v>29</v>
      </c>
      <c r="J316" s="4" t="s">
        <v>1991</v>
      </c>
      <c r="K316" s="4" t="s">
        <v>23</v>
      </c>
      <c r="L316" s="4" t="s">
        <v>2094</v>
      </c>
      <c r="M316" s="4" t="s">
        <v>1968</v>
      </c>
      <c r="N316" s="4" t="s">
        <v>1969</v>
      </c>
      <c r="O316" s="4" t="s">
        <v>2104</v>
      </c>
      <c r="P316" s="4" t="s">
        <v>2105</v>
      </c>
      <c r="Q316" s="11">
        <v>41518</v>
      </c>
      <c r="R316" s="11">
        <v>41848</v>
      </c>
      <c r="S316" s="11">
        <v>41894</v>
      </c>
      <c r="T316" s="11">
        <v>41894</v>
      </c>
      <c r="U316" s="1">
        <v>-145307.88</v>
      </c>
      <c r="V316" s="1">
        <v>3370.5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</row>
    <row r="317" spans="1:27" outlineLevel="1" collapsed="1" x14ac:dyDescent="0.2">
      <c r="A317" s="7" t="s">
        <v>185</v>
      </c>
      <c r="B317" s="7" t="str">
        <f>B318</f>
        <v>A12 GEN+LSA+GSA Kirchbichl - Angath</v>
      </c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8">
        <f t="shared" ref="Q317:AA317" si="129">SUBTOTAL(9,Q318:Q321)</f>
        <v>161617</v>
      </c>
      <c r="R317" s="8">
        <f t="shared" si="129"/>
        <v>162636</v>
      </c>
      <c r="S317" s="8">
        <f t="shared" si="129"/>
        <v>163516</v>
      </c>
      <c r="T317" s="8">
        <f t="shared" si="129"/>
        <v>163516</v>
      </c>
      <c r="U317" s="10">
        <f t="shared" si="129"/>
        <v>5404</v>
      </c>
      <c r="V317" s="10">
        <f t="shared" si="129"/>
        <v>9526.81</v>
      </c>
      <c r="W317" s="10">
        <f t="shared" si="129"/>
        <v>241.39999999999998</v>
      </c>
      <c r="X317" s="10">
        <f t="shared" si="129"/>
        <v>0</v>
      </c>
      <c r="Y317" s="10">
        <f t="shared" si="129"/>
        <v>0</v>
      </c>
      <c r="Z317" s="10">
        <f t="shared" si="129"/>
        <v>0</v>
      </c>
      <c r="AA317" s="10">
        <f t="shared" si="129"/>
        <v>0</v>
      </c>
    </row>
    <row r="318" spans="1:27" outlineLevel="2" x14ac:dyDescent="0.2">
      <c r="A318" s="4" t="s">
        <v>187</v>
      </c>
      <c r="B318" s="4" t="s">
        <v>173</v>
      </c>
      <c r="C318" s="4" t="s">
        <v>17</v>
      </c>
      <c r="D318" s="4">
        <v>10.4</v>
      </c>
      <c r="E318" s="4">
        <v>16.100000000000001</v>
      </c>
      <c r="F318" s="4" t="s">
        <v>26</v>
      </c>
      <c r="G318" s="4" t="s">
        <v>2106</v>
      </c>
      <c r="H318" s="4" t="s">
        <v>188</v>
      </c>
      <c r="I318" s="4" t="s">
        <v>29</v>
      </c>
      <c r="J318" s="4" t="s">
        <v>1991</v>
      </c>
      <c r="K318" s="4" t="s">
        <v>23</v>
      </c>
      <c r="L318" s="4" t="s">
        <v>2094</v>
      </c>
      <c r="M318" s="4" t="s">
        <v>1968</v>
      </c>
      <c r="N318" s="4" t="s">
        <v>1969</v>
      </c>
      <c r="O318" s="4" t="s">
        <v>2097</v>
      </c>
      <c r="P318" s="4" t="s">
        <v>2098</v>
      </c>
      <c r="Q318" s="11">
        <v>40427</v>
      </c>
      <c r="R318" s="11">
        <v>40659</v>
      </c>
      <c r="S318" s="11">
        <v>40879</v>
      </c>
      <c r="T318" s="11">
        <v>40879</v>
      </c>
      <c r="U318" s="1">
        <v>0</v>
      </c>
      <c r="V318" s="1">
        <v>9108.68</v>
      </c>
      <c r="W318" s="1">
        <v>92.64</v>
      </c>
      <c r="X318" s="1">
        <v>0</v>
      </c>
      <c r="Y318" s="1">
        <v>0</v>
      </c>
      <c r="Z318" s="1">
        <v>0</v>
      </c>
      <c r="AA318" s="1">
        <v>0</v>
      </c>
    </row>
    <row r="319" spans="1:27" outlineLevel="2" x14ac:dyDescent="0.2">
      <c r="A319" s="4" t="s">
        <v>187</v>
      </c>
      <c r="B319" s="4" t="s">
        <v>173</v>
      </c>
      <c r="C319" s="4" t="s">
        <v>17</v>
      </c>
      <c r="D319" s="4">
        <v>10.488</v>
      </c>
      <c r="E319" s="4">
        <v>18.855</v>
      </c>
      <c r="F319" s="4" t="s">
        <v>26</v>
      </c>
      <c r="G319" s="4" t="s">
        <v>2107</v>
      </c>
      <c r="H319" s="4" t="s">
        <v>189</v>
      </c>
      <c r="I319" s="4" t="s">
        <v>31</v>
      </c>
      <c r="J319" s="4" t="s">
        <v>1991</v>
      </c>
      <c r="K319" s="4" t="s">
        <v>23</v>
      </c>
      <c r="L319" s="4" t="s">
        <v>2094</v>
      </c>
      <c r="M319" s="4" t="s">
        <v>1968</v>
      </c>
      <c r="N319" s="4" t="s">
        <v>1969</v>
      </c>
      <c r="O319" s="4" t="s">
        <v>1970</v>
      </c>
      <c r="P319" s="4" t="s">
        <v>1971</v>
      </c>
      <c r="Q319" s="11">
        <v>40336</v>
      </c>
      <c r="R319" s="11">
        <v>40659</v>
      </c>
      <c r="S319" s="11">
        <v>40879</v>
      </c>
      <c r="T319" s="11">
        <v>40879</v>
      </c>
      <c r="U319" s="1">
        <v>5404</v>
      </c>
      <c r="V319" s="1">
        <v>418.13</v>
      </c>
      <c r="W319" s="1">
        <v>148.76</v>
      </c>
      <c r="X319" s="1">
        <v>0</v>
      </c>
      <c r="Y319" s="1">
        <v>0</v>
      </c>
      <c r="Z319" s="1">
        <v>0</v>
      </c>
      <c r="AA319" s="1">
        <v>0</v>
      </c>
    </row>
    <row r="320" spans="1:27" outlineLevel="2" x14ac:dyDescent="0.2">
      <c r="A320" s="4" t="s">
        <v>187</v>
      </c>
      <c r="B320" s="4" t="s">
        <v>173</v>
      </c>
      <c r="C320" s="4" t="s">
        <v>17</v>
      </c>
      <c r="D320" s="4">
        <v>10.8</v>
      </c>
      <c r="E320" s="4">
        <v>11.8</v>
      </c>
      <c r="F320" s="4" t="s">
        <v>18</v>
      </c>
      <c r="G320" s="4" t="s">
        <v>2108</v>
      </c>
      <c r="H320" s="4" t="s">
        <v>190</v>
      </c>
      <c r="I320" s="4" t="s">
        <v>31</v>
      </c>
      <c r="J320" s="4" t="s">
        <v>1991</v>
      </c>
      <c r="K320" s="4" t="s">
        <v>23</v>
      </c>
      <c r="L320" s="4" t="s">
        <v>2094</v>
      </c>
      <c r="M320" s="4" t="s">
        <v>2089</v>
      </c>
      <c r="N320" s="4" t="s">
        <v>2090</v>
      </c>
      <c r="O320" s="4" t="s">
        <v>2091</v>
      </c>
      <c r="P320" s="4" t="s">
        <v>2092</v>
      </c>
      <c r="Q320" s="11">
        <v>40427</v>
      </c>
      <c r="R320" s="11">
        <v>40659</v>
      </c>
      <c r="S320" s="11">
        <v>40879</v>
      </c>
      <c r="T320" s="11">
        <v>40879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</row>
    <row r="321" spans="1:27" outlineLevel="2" x14ac:dyDescent="0.2">
      <c r="A321" s="4" t="s">
        <v>187</v>
      </c>
      <c r="B321" s="4" t="s">
        <v>173</v>
      </c>
      <c r="C321" s="4" t="s">
        <v>17</v>
      </c>
      <c r="D321" s="4">
        <v>10.8</v>
      </c>
      <c r="E321" s="4">
        <v>11.8</v>
      </c>
      <c r="F321" s="4" t="s">
        <v>18</v>
      </c>
      <c r="G321" s="4" t="s">
        <v>2109</v>
      </c>
      <c r="H321" s="4" t="s">
        <v>191</v>
      </c>
      <c r="I321" s="4" t="s">
        <v>29</v>
      </c>
      <c r="J321" s="4" t="s">
        <v>1991</v>
      </c>
      <c r="K321" s="4" t="s">
        <v>23</v>
      </c>
      <c r="L321" s="4" t="s">
        <v>2094</v>
      </c>
      <c r="M321" s="4" t="s">
        <v>2089</v>
      </c>
      <c r="N321" s="4" t="s">
        <v>2090</v>
      </c>
      <c r="O321" s="4" t="s">
        <v>2091</v>
      </c>
      <c r="P321" s="4" t="s">
        <v>2092</v>
      </c>
      <c r="Q321" s="11">
        <v>40427</v>
      </c>
      <c r="R321" s="11">
        <v>40659</v>
      </c>
      <c r="S321" s="11">
        <v>40879</v>
      </c>
      <c r="T321" s="11">
        <v>40879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</row>
    <row r="322" spans="1:27" outlineLevel="1" collapsed="1" x14ac:dyDescent="0.2">
      <c r="A322" s="7" t="s">
        <v>192</v>
      </c>
      <c r="B322" s="7" t="str">
        <f>B323</f>
        <v>A12 TUF Südumfahrung Landeck</v>
      </c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9">
        <f t="shared" ref="Q322:AA322" si="130">SUBTOTAL(9,Q323:Q323)</f>
        <v>0</v>
      </c>
      <c r="R322" s="9">
        <f t="shared" si="130"/>
        <v>0</v>
      </c>
      <c r="S322" s="8">
        <f t="shared" si="130"/>
        <v>36701</v>
      </c>
      <c r="T322" s="9">
        <f t="shared" si="130"/>
        <v>0</v>
      </c>
      <c r="U322" s="10">
        <f t="shared" si="130"/>
        <v>0</v>
      </c>
      <c r="V322" s="10">
        <f t="shared" si="130"/>
        <v>0</v>
      </c>
      <c r="W322" s="10">
        <f t="shared" si="130"/>
        <v>0</v>
      </c>
      <c r="X322" s="10">
        <f t="shared" si="130"/>
        <v>0</v>
      </c>
      <c r="Y322" s="10">
        <f t="shared" si="130"/>
        <v>0</v>
      </c>
      <c r="Z322" s="10">
        <f t="shared" si="130"/>
        <v>0</v>
      </c>
      <c r="AA322" s="10">
        <f t="shared" si="130"/>
        <v>0</v>
      </c>
    </row>
    <row r="323" spans="1:27" outlineLevel="2" x14ac:dyDescent="0.2">
      <c r="A323" s="4" t="s">
        <v>193</v>
      </c>
      <c r="B323" s="4" t="s">
        <v>194</v>
      </c>
      <c r="C323" s="4" t="s">
        <v>17</v>
      </c>
      <c r="D323" s="4">
        <v>0</v>
      </c>
      <c r="E323" s="4">
        <v>8.2200000000000006</v>
      </c>
      <c r="F323" s="4" t="s">
        <v>26</v>
      </c>
      <c r="G323" s="4" t="s">
        <v>2110</v>
      </c>
      <c r="H323" s="4" t="s">
        <v>195</v>
      </c>
      <c r="I323" s="4" t="s">
        <v>31</v>
      </c>
      <c r="J323" s="4" t="s">
        <v>1991</v>
      </c>
      <c r="K323" s="4" t="s">
        <v>23</v>
      </c>
      <c r="L323" s="4" t="s">
        <v>2021</v>
      </c>
      <c r="M323" s="4" t="s">
        <v>2068</v>
      </c>
      <c r="N323" s="4" t="s">
        <v>2069</v>
      </c>
      <c r="O323" s="4" t="s">
        <v>2070</v>
      </c>
      <c r="P323" s="4" t="s">
        <v>2071</v>
      </c>
      <c r="Q323" s="12" t="s">
        <v>1972</v>
      </c>
      <c r="R323" s="12" t="s">
        <v>1972</v>
      </c>
      <c r="S323" s="11">
        <v>36701</v>
      </c>
      <c r="T323" s="12" t="s">
        <v>1972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</row>
    <row r="324" spans="1:27" outlineLevel="1" collapsed="1" x14ac:dyDescent="0.2">
      <c r="A324" s="7" t="s">
        <v>196</v>
      </c>
      <c r="B324" s="7" t="str">
        <f>B325</f>
        <v>S16 Landeck/West  - Pians + Umleg. B316</v>
      </c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9">
        <f t="shared" ref="Q324:AA324" si="131">SUBTOTAL(9,Q325:Q325)</f>
        <v>0</v>
      </c>
      <c r="R324" s="8">
        <f t="shared" si="131"/>
        <v>33274</v>
      </c>
      <c r="S324" s="8">
        <f t="shared" si="131"/>
        <v>34514</v>
      </c>
      <c r="T324" s="8">
        <f t="shared" si="131"/>
        <v>34514</v>
      </c>
      <c r="U324" s="10">
        <f t="shared" si="131"/>
        <v>0</v>
      </c>
      <c r="V324" s="10">
        <f t="shared" si="131"/>
        <v>0</v>
      </c>
      <c r="W324" s="10">
        <f t="shared" si="131"/>
        <v>0</v>
      </c>
      <c r="X324" s="10">
        <f t="shared" si="131"/>
        <v>0</v>
      </c>
      <c r="Y324" s="10">
        <f t="shared" si="131"/>
        <v>0</v>
      </c>
      <c r="Z324" s="10">
        <f t="shared" si="131"/>
        <v>0</v>
      </c>
      <c r="AA324" s="10">
        <f t="shared" si="131"/>
        <v>0</v>
      </c>
    </row>
    <row r="325" spans="1:27" outlineLevel="2" x14ac:dyDescent="0.2">
      <c r="A325" s="4" t="s">
        <v>197</v>
      </c>
      <c r="B325" s="4" t="s">
        <v>198</v>
      </c>
      <c r="C325" s="4" t="s">
        <v>20</v>
      </c>
      <c r="D325" s="4">
        <v>5.2</v>
      </c>
      <c r="E325" s="4">
        <v>8.44</v>
      </c>
      <c r="F325" s="4" t="s">
        <v>26</v>
      </c>
      <c r="G325" s="4" t="s">
        <v>2111</v>
      </c>
      <c r="H325" s="4" t="s">
        <v>199</v>
      </c>
      <c r="I325" s="4" t="s">
        <v>31</v>
      </c>
      <c r="J325" s="4" t="s">
        <v>1991</v>
      </c>
      <c r="K325" s="4" t="s">
        <v>23</v>
      </c>
      <c r="L325" s="4" t="s">
        <v>2021</v>
      </c>
      <c r="M325" s="4" t="s">
        <v>2068</v>
      </c>
      <c r="N325" s="4" t="s">
        <v>2069</v>
      </c>
      <c r="O325" s="4" t="s">
        <v>2070</v>
      </c>
      <c r="P325" s="4" t="s">
        <v>2071</v>
      </c>
      <c r="Q325" s="12" t="s">
        <v>1972</v>
      </c>
      <c r="R325" s="11">
        <v>33274</v>
      </c>
      <c r="S325" s="11">
        <v>34514</v>
      </c>
      <c r="T325" s="11">
        <v>34514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</row>
    <row r="326" spans="1:27" outlineLevel="1" collapsed="1" x14ac:dyDescent="0.2">
      <c r="A326" s="7" t="s">
        <v>200</v>
      </c>
      <c r="B326" s="7" t="str">
        <f>B327</f>
        <v>S16 ÜZ St.Jakob Anpassung Systemtechnik</v>
      </c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8">
        <f t="shared" ref="Q326:AA326" si="132">SUBTOTAL(9,Q327:Q327)</f>
        <v>40469</v>
      </c>
      <c r="R326" s="8">
        <f t="shared" si="132"/>
        <v>40710</v>
      </c>
      <c r="S326" s="8">
        <f t="shared" si="132"/>
        <v>40863</v>
      </c>
      <c r="T326" s="8">
        <f t="shared" si="132"/>
        <v>40863</v>
      </c>
      <c r="U326" s="10">
        <f t="shared" si="132"/>
        <v>22681.83</v>
      </c>
      <c r="V326" s="10">
        <f t="shared" si="132"/>
        <v>51351.75</v>
      </c>
      <c r="W326" s="10">
        <f t="shared" si="132"/>
        <v>255.76</v>
      </c>
      <c r="X326" s="10">
        <f t="shared" si="132"/>
        <v>0</v>
      </c>
      <c r="Y326" s="10">
        <f t="shared" si="132"/>
        <v>0</v>
      </c>
      <c r="Z326" s="10">
        <f t="shared" si="132"/>
        <v>0</v>
      </c>
      <c r="AA326" s="10">
        <f t="shared" si="132"/>
        <v>0</v>
      </c>
    </row>
    <row r="327" spans="1:27" outlineLevel="2" x14ac:dyDescent="0.2">
      <c r="A327" s="4" t="s">
        <v>201</v>
      </c>
      <c r="B327" s="4" t="s">
        <v>202</v>
      </c>
      <c r="C327" s="4" t="s">
        <v>20</v>
      </c>
      <c r="D327" s="4">
        <v>23.5</v>
      </c>
      <c r="E327" s="4">
        <v>23.5</v>
      </c>
      <c r="F327" s="4" t="s">
        <v>203</v>
      </c>
      <c r="G327" s="4" t="s">
        <v>2112</v>
      </c>
      <c r="H327" s="4" t="s">
        <v>204</v>
      </c>
      <c r="I327" s="4" t="s">
        <v>29</v>
      </c>
      <c r="J327" s="4" t="s">
        <v>2005</v>
      </c>
      <c r="K327" s="4" t="s">
        <v>23</v>
      </c>
      <c r="L327" s="4" t="s">
        <v>2014</v>
      </c>
      <c r="M327" s="4" t="s">
        <v>1993</v>
      </c>
      <c r="N327" s="4" t="s">
        <v>1994</v>
      </c>
      <c r="O327" s="4" t="s">
        <v>2015</v>
      </c>
      <c r="P327" s="4" t="s">
        <v>2016</v>
      </c>
      <c r="Q327" s="11">
        <v>40469</v>
      </c>
      <c r="R327" s="11">
        <v>40710</v>
      </c>
      <c r="S327" s="11">
        <v>40863</v>
      </c>
      <c r="T327" s="11">
        <v>40863</v>
      </c>
      <c r="U327" s="1">
        <v>22681.83</v>
      </c>
      <c r="V327" s="1">
        <v>51351.75</v>
      </c>
      <c r="W327" s="1">
        <v>255.76</v>
      </c>
      <c r="X327" s="1">
        <v>0</v>
      </c>
      <c r="Y327" s="1">
        <v>0</v>
      </c>
      <c r="Z327" s="1">
        <v>0</v>
      </c>
      <c r="AA327" s="1">
        <v>0</v>
      </c>
    </row>
    <row r="328" spans="1:27" outlineLevel="1" collapsed="1" x14ac:dyDescent="0.2">
      <c r="A328" s="7" t="s">
        <v>205</v>
      </c>
      <c r="B328" s="7" t="str">
        <f>B329</f>
        <v>A12 INS Staatsgrenze - km 0,4</v>
      </c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8">
        <f t="shared" ref="Q328:AA328" si="133">SUBTOTAL(9,Q329:Q329)</f>
        <v>40513</v>
      </c>
      <c r="R328" s="8">
        <f t="shared" si="133"/>
        <v>40798</v>
      </c>
      <c r="S328" s="8">
        <f t="shared" si="133"/>
        <v>40830</v>
      </c>
      <c r="T328" s="8">
        <f t="shared" si="133"/>
        <v>40830</v>
      </c>
      <c r="U328" s="10">
        <f t="shared" si="133"/>
        <v>55</v>
      </c>
      <c r="V328" s="10">
        <f t="shared" si="133"/>
        <v>0</v>
      </c>
      <c r="W328" s="10">
        <f t="shared" si="133"/>
        <v>0</v>
      </c>
      <c r="X328" s="10">
        <f t="shared" si="133"/>
        <v>0</v>
      </c>
      <c r="Y328" s="10">
        <f t="shared" si="133"/>
        <v>0</v>
      </c>
      <c r="Z328" s="10">
        <f t="shared" si="133"/>
        <v>0</v>
      </c>
      <c r="AA328" s="10">
        <f t="shared" si="133"/>
        <v>0</v>
      </c>
    </row>
    <row r="329" spans="1:27" outlineLevel="2" x14ac:dyDescent="0.2">
      <c r="A329" s="4" t="s">
        <v>207</v>
      </c>
      <c r="B329" s="4" t="s">
        <v>208</v>
      </c>
      <c r="C329" s="4" t="s">
        <v>17</v>
      </c>
      <c r="D329" s="4">
        <v>0</v>
      </c>
      <c r="E329" s="4">
        <v>0.4</v>
      </c>
      <c r="F329" s="4" t="s">
        <v>26</v>
      </c>
      <c r="G329" s="4" t="s">
        <v>2113</v>
      </c>
      <c r="H329" s="4" t="s">
        <v>209</v>
      </c>
      <c r="I329" s="4" t="s">
        <v>29</v>
      </c>
      <c r="J329" s="4" t="s">
        <v>1991</v>
      </c>
      <c r="K329" s="4" t="s">
        <v>23</v>
      </c>
      <c r="L329" s="4" t="s">
        <v>2094</v>
      </c>
      <c r="M329" s="4" t="s">
        <v>1968</v>
      </c>
      <c r="N329" s="4" t="s">
        <v>1969</v>
      </c>
      <c r="O329" s="4" t="s">
        <v>2030</v>
      </c>
      <c r="P329" s="4" t="s">
        <v>2031</v>
      </c>
      <c r="Q329" s="11">
        <v>40513</v>
      </c>
      <c r="R329" s="11">
        <v>40798</v>
      </c>
      <c r="S329" s="11">
        <v>40830</v>
      </c>
      <c r="T329" s="11">
        <v>40830</v>
      </c>
      <c r="U329" s="1">
        <v>55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</row>
    <row r="330" spans="1:27" outlineLevel="1" collapsed="1" x14ac:dyDescent="0.2">
      <c r="A330" s="7" t="s">
        <v>210</v>
      </c>
      <c r="B330" s="7" t="str">
        <f>B331</f>
        <v>A12 SAB Kn Amras Einbindg. Südtang. RF2</v>
      </c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8">
        <f t="shared" ref="Q330:AA330" si="134">SUBTOTAL(9,Q331:Q331)</f>
        <v>40360</v>
      </c>
      <c r="R330" s="8">
        <f t="shared" si="134"/>
        <v>40665</v>
      </c>
      <c r="S330" s="8">
        <f t="shared" si="134"/>
        <v>41451</v>
      </c>
      <c r="T330" s="8">
        <f t="shared" si="134"/>
        <v>41451</v>
      </c>
      <c r="U330" s="10">
        <f t="shared" si="134"/>
        <v>91914.38</v>
      </c>
      <c r="V330" s="10">
        <f t="shared" si="134"/>
        <v>-573.09</v>
      </c>
      <c r="W330" s="10">
        <f t="shared" si="134"/>
        <v>14320</v>
      </c>
      <c r="X330" s="10">
        <f t="shared" si="134"/>
        <v>3774.28</v>
      </c>
      <c r="Y330" s="10">
        <f t="shared" si="134"/>
        <v>0</v>
      </c>
      <c r="Z330" s="10">
        <f t="shared" si="134"/>
        <v>0</v>
      </c>
      <c r="AA330" s="10">
        <f t="shared" si="134"/>
        <v>0</v>
      </c>
    </row>
    <row r="331" spans="1:27" outlineLevel="2" x14ac:dyDescent="0.2">
      <c r="A331" s="4" t="s">
        <v>212</v>
      </c>
      <c r="B331" s="4" t="s">
        <v>163</v>
      </c>
      <c r="C331" s="4" t="s">
        <v>17</v>
      </c>
      <c r="D331" s="4">
        <v>74.5</v>
      </c>
      <c r="E331" s="4">
        <v>75.5</v>
      </c>
      <c r="F331" s="4" t="s">
        <v>110</v>
      </c>
      <c r="G331" s="4" t="s">
        <v>2114</v>
      </c>
      <c r="H331" s="4" t="s">
        <v>213</v>
      </c>
      <c r="I331" s="4" t="s">
        <v>31</v>
      </c>
      <c r="J331" s="4" t="s">
        <v>1991</v>
      </c>
      <c r="K331" s="4" t="s">
        <v>23</v>
      </c>
      <c r="L331" s="4" t="s">
        <v>2055</v>
      </c>
      <c r="M331" s="4" t="s">
        <v>2024</v>
      </c>
      <c r="N331" s="4" t="s">
        <v>2025</v>
      </c>
      <c r="O331" s="4" t="s">
        <v>2115</v>
      </c>
      <c r="P331" s="4" t="s">
        <v>2116</v>
      </c>
      <c r="Q331" s="11">
        <v>40360</v>
      </c>
      <c r="R331" s="11">
        <v>40665</v>
      </c>
      <c r="S331" s="11">
        <v>41451</v>
      </c>
      <c r="T331" s="11">
        <v>41451</v>
      </c>
      <c r="U331" s="1">
        <v>91914.38</v>
      </c>
      <c r="V331" s="1">
        <v>-573.09</v>
      </c>
      <c r="W331" s="1">
        <v>14320</v>
      </c>
      <c r="X331" s="1">
        <v>3774.28</v>
      </c>
      <c r="Y331" s="1">
        <v>0</v>
      </c>
      <c r="Z331" s="1">
        <v>0</v>
      </c>
      <c r="AA331" s="1">
        <v>0</v>
      </c>
    </row>
    <row r="332" spans="1:27" outlineLevel="1" collapsed="1" x14ac:dyDescent="0.2">
      <c r="A332" s="7" t="s">
        <v>214</v>
      </c>
      <c r="B332" s="7" t="str">
        <f>B333</f>
        <v>A12 INS Schwaz-Wattens RFB 1</v>
      </c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8">
        <f t="shared" ref="Q332:AA332" si="135">SUBTOTAL(9,Q333:Q333)</f>
        <v>40455</v>
      </c>
      <c r="R332" s="8">
        <f t="shared" si="135"/>
        <v>40708</v>
      </c>
      <c r="S332" s="8">
        <f t="shared" si="135"/>
        <v>40788</v>
      </c>
      <c r="T332" s="8">
        <f t="shared" si="135"/>
        <v>40788</v>
      </c>
      <c r="U332" s="10">
        <f t="shared" si="135"/>
        <v>48.4</v>
      </c>
      <c r="V332" s="10">
        <f t="shared" si="135"/>
        <v>0</v>
      </c>
      <c r="W332" s="10">
        <f t="shared" si="135"/>
        <v>0</v>
      </c>
      <c r="X332" s="10">
        <f t="shared" si="135"/>
        <v>0</v>
      </c>
      <c r="Y332" s="10">
        <f t="shared" si="135"/>
        <v>0</v>
      </c>
      <c r="Z332" s="10">
        <f t="shared" si="135"/>
        <v>0</v>
      </c>
      <c r="AA332" s="10">
        <f t="shared" si="135"/>
        <v>0</v>
      </c>
    </row>
    <row r="333" spans="1:27" outlineLevel="2" x14ac:dyDescent="0.2">
      <c r="A333" s="4" t="s">
        <v>216</v>
      </c>
      <c r="B333" s="4" t="s">
        <v>182</v>
      </c>
      <c r="C333" s="4" t="s">
        <v>17</v>
      </c>
      <c r="D333" s="4">
        <v>49</v>
      </c>
      <c r="E333" s="4">
        <v>61</v>
      </c>
      <c r="F333" s="4" t="s">
        <v>137</v>
      </c>
      <c r="G333" s="4" t="s">
        <v>2117</v>
      </c>
      <c r="H333" s="4" t="s">
        <v>217</v>
      </c>
      <c r="I333" s="4" t="s">
        <v>29</v>
      </c>
      <c r="J333" s="4" t="s">
        <v>1991</v>
      </c>
      <c r="K333" s="4" t="s">
        <v>23</v>
      </c>
      <c r="L333" s="4" t="s">
        <v>2094</v>
      </c>
      <c r="M333" s="4" t="s">
        <v>1968</v>
      </c>
      <c r="N333" s="4" t="s">
        <v>1969</v>
      </c>
      <c r="O333" s="4" t="s">
        <v>2030</v>
      </c>
      <c r="P333" s="4" t="s">
        <v>2031</v>
      </c>
      <c r="Q333" s="11">
        <v>40455</v>
      </c>
      <c r="R333" s="11">
        <v>40708</v>
      </c>
      <c r="S333" s="11">
        <v>40788</v>
      </c>
      <c r="T333" s="11">
        <v>40788</v>
      </c>
      <c r="U333" s="1">
        <v>48.4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</row>
    <row r="334" spans="1:27" outlineLevel="1" collapsed="1" x14ac:dyDescent="0.2">
      <c r="A334" s="7" t="s">
        <v>218</v>
      </c>
      <c r="B334" s="7" t="str">
        <f>B335</f>
        <v>S16 INS AST Pettneu - St. Jakob</v>
      </c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8">
        <f t="shared" ref="Q334:AA334" si="136">SUBTOTAL(9,Q335:Q335)</f>
        <v>40422</v>
      </c>
      <c r="R334" s="8">
        <f t="shared" si="136"/>
        <v>40693</v>
      </c>
      <c r="S334" s="8">
        <f t="shared" si="136"/>
        <v>40770</v>
      </c>
      <c r="T334" s="8">
        <f t="shared" si="136"/>
        <v>40770</v>
      </c>
      <c r="U334" s="10">
        <f t="shared" si="136"/>
        <v>0</v>
      </c>
      <c r="V334" s="10">
        <f t="shared" si="136"/>
        <v>0</v>
      </c>
      <c r="W334" s="10">
        <f t="shared" si="136"/>
        <v>0</v>
      </c>
      <c r="X334" s="10">
        <f t="shared" si="136"/>
        <v>0</v>
      </c>
      <c r="Y334" s="10">
        <f t="shared" si="136"/>
        <v>0</v>
      </c>
      <c r="Z334" s="10">
        <f t="shared" si="136"/>
        <v>0</v>
      </c>
      <c r="AA334" s="10">
        <f t="shared" si="136"/>
        <v>0</v>
      </c>
    </row>
    <row r="335" spans="1:27" outlineLevel="2" x14ac:dyDescent="0.2">
      <c r="A335" s="4" t="s">
        <v>220</v>
      </c>
      <c r="B335" s="4" t="s">
        <v>186</v>
      </c>
      <c r="C335" s="4" t="s">
        <v>20</v>
      </c>
      <c r="D335" s="4">
        <v>21.7</v>
      </c>
      <c r="E335" s="4">
        <v>23.4</v>
      </c>
      <c r="F335" s="4" t="s">
        <v>18</v>
      </c>
      <c r="G335" s="4" t="s">
        <v>2118</v>
      </c>
      <c r="H335" s="4" t="s">
        <v>221</v>
      </c>
      <c r="I335" s="4" t="s">
        <v>29</v>
      </c>
      <c r="J335" s="4" t="s">
        <v>1991</v>
      </c>
      <c r="K335" s="4" t="s">
        <v>23</v>
      </c>
      <c r="L335" s="4" t="s">
        <v>2029</v>
      </c>
      <c r="M335" s="4" t="s">
        <v>1968</v>
      </c>
      <c r="N335" s="4" t="s">
        <v>1969</v>
      </c>
      <c r="O335" s="4" t="s">
        <v>2030</v>
      </c>
      <c r="P335" s="4" t="s">
        <v>2031</v>
      </c>
      <c r="Q335" s="11">
        <v>40422</v>
      </c>
      <c r="R335" s="11">
        <v>40693</v>
      </c>
      <c r="S335" s="11">
        <v>40770</v>
      </c>
      <c r="T335" s="11">
        <v>40770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</row>
    <row r="336" spans="1:27" outlineLevel="1" collapsed="1" x14ac:dyDescent="0.2">
      <c r="A336" s="7" t="s">
        <v>222</v>
      </c>
      <c r="B336" s="7" t="str">
        <f>B337</f>
        <v>A13 BHB Erw./San. HMS Schönberg Maut/API</v>
      </c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8">
        <f t="shared" ref="Q336:AA336" si="137">SUBTOTAL(9,Q337:Q338)</f>
        <v>80904</v>
      </c>
      <c r="R336" s="8">
        <f t="shared" si="137"/>
        <v>81432</v>
      </c>
      <c r="S336" s="8">
        <f t="shared" si="137"/>
        <v>81814</v>
      </c>
      <c r="T336" s="8">
        <f t="shared" si="137"/>
        <v>81814</v>
      </c>
      <c r="U336" s="10">
        <f t="shared" si="137"/>
        <v>68.75</v>
      </c>
      <c r="V336" s="10">
        <f t="shared" si="137"/>
        <v>0</v>
      </c>
      <c r="W336" s="10">
        <f t="shared" si="137"/>
        <v>0</v>
      </c>
      <c r="X336" s="10">
        <f t="shared" si="137"/>
        <v>0</v>
      </c>
      <c r="Y336" s="10">
        <f t="shared" si="137"/>
        <v>3445.19</v>
      </c>
      <c r="Z336" s="10">
        <f t="shared" si="137"/>
        <v>0</v>
      </c>
      <c r="AA336" s="10">
        <f t="shared" si="137"/>
        <v>0</v>
      </c>
    </row>
    <row r="337" spans="1:27" outlineLevel="2" x14ac:dyDescent="0.2">
      <c r="A337" s="4" t="s">
        <v>224</v>
      </c>
      <c r="B337" s="4" t="s">
        <v>206</v>
      </c>
      <c r="C337" s="4" t="s">
        <v>32</v>
      </c>
      <c r="D337" s="4">
        <v>10.8</v>
      </c>
      <c r="E337" s="4">
        <v>10.8</v>
      </c>
      <c r="F337" s="4" t="s">
        <v>18</v>
      </c>
      <c r="G337" s="4" t="s">
        <v>2119</v>
      </c>
      <c r="H337" s="4" t="s">
        <v>225</v>
      </c>
      <c r="I337" s="4" t="s">
        <v>29</v>
      </c>
      <c r="J337" s="4" t="s">
        <v>1991</v>
      </c>
      <c r="K337" s="4" t="s">
        <v>23</v>
      </c>
      <c r="L337" s="4" t="s">
        <v>2055</v>
      </c>
      <c r="M337" s="4" t="s">
        <v>1980</v>
      </c>
      <c r="N337" s="4" t="s">
        <v>1981</v>
      </c>
      <c r="O337" s="4" t="s">
        <v>1988</v>
      </c>
      <c r="P337" s="4" t="s">
        <v>1989</v>
      </c>
      <c r="Q337" s="11">
        <v>40452</v>
      </c>
      <c r="R337" s="11">
        <v>40716</v>
      </c>
      <c r="S337" s="11">
        <v>40907</v>
      </c>
      <c r="T337" s="11">
        <v>40907</v>
      </c>
      <c r="U337" s="1">
        <v>0</v>
      </c>
      <c r="V337" s="1">
        <v>0</v>
      </c>
      <c r="W337" s="1">
        <v>0</v>
      </c>
      <c r="X337" s="1">
        <v>-1175.55</v>
      </c>
      <c r="Y337" s="1">
        <v>3445.19</v>
      </c>
      <c r="Z337" s="1">
        <v>0</v>
      </c>
      <c r="AA337" s="1">
        <v>0</v>
      </c>
    </row>
    <row r="338" spans="1:27" outlineLevel="2" x14ac:dyDescent="0.2">
      <c r="A338" s="4" t="s">
        <v>224</v>
      </c>
      <c r="B338" s="4" t="s">
        <v>206</v>
      </c>
      <c r="C338" s="4" t="s">
        <v>32</v>
      </c>
      <c r="D338" s="4">
        <v>10.8</v>
      </c>
      <c r="E338" s="4">
        <v>10.8</v>
      </c>
      <c r="F338" s="4" t="s">
        <v>18</v>
      </c>
      <c r="G338" s="4" t="s">
        <v>2120</v>
      </c>
      <c r="H338" s="4" t="s">
        <v>226</v>
      </c>
      <c r="I338" s="4" t="s">
        <v>31</v>
      </c>
      <c r="J338" s="4" t="s">
        <v>1991</v>
      </c>
      <c r="K338" s="4" t="s">
        <v>23</v>
      </c>
      <c r="L338" s="4" t="s">
        <v>2055</v>
      </c>
      <c r="M338" s="4" t="s">
        <v>1980</v>
      </c>
      <c r="N338" s="4" t="s">
        <v>1981</v>
      </c>
      <c r="O338" s="4" t="s">
        <v>1988</v>
      </c>
      <c r="P338" s="4" t="s">
        <v>1989</v>
      </c>
      <c r="Q338" s="11">
        <v>40452</v>
      </c>
      <c r="R338" s="11">
        <v>40716</v>
      </c>
      <c r="S338" s="11">
        <v>40907</v>
      </c>
      <c r="T338" s="11">
        <v>40907</v>
      </c>
      <c r="U338" s="1">
        <v>68.75</v>
      </c>
      <c r="V338" s="1">
        <v>0</v>
      </c>
      <c r="W338" s="1">
        <v>0</v>
      </c>
      <c r="X338" s="1">
        <v>1175.55</v>
      </c>
      <c r="Y338" s="1">
        <v>0</v>
      </c>
      <c r="Z338" s="1">
        <v>0</v>
      </c>
      <c r="AA338" s="1">
        <v>0</v>
      </c>
    </row>
    <row r="339" spans="1:27" outlineLevel="1" collapsed="1" x14ac:dyDescent="0.2">
      <c r="A339" s="7" t="s">
        <v>227</v>
      </c>
      <c r="B339" s="7" t="str">
        <f>B340</f>
        <v>S16 TUF Perjentunnel GE 1. Röhre</v>
      </c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8">
        <f t="shared" ref="Q339:AA339" si="138">SUBTOTAL(9,Q340:Q340)</f>
        <v>40544</v>
      </c>
      <c r="R339" s="8">
        <f t="shared" si="138"/>
        <v>43472</v>
      </c>
      <c r="S339" s="8">
        <f t="shared" si="138"/>
        <v>44144</v>
      </c>
      <c r="T339" s="8">
        <f t="shared" si="138"/>
        <v>44144</v>
      </c>
      <c r="U339" s="10">
        <f t="shared" si="138"/>
        <v>429.12</v>
      </c>
      <c r="V339" s="10">
        <f t="shared" si="138"/>
        <v>6773.49</v>
      </c>
      <c r="W339" s="10">
        <f t="shared" si="138"/>
        <v>126893.53</v>
      </c>
      <c r="X339" s="10">
        <f t="shared" si="138"/>
        <v>2991619.19</v>
      </c>
      <c r="Y339" s="10">
        <f t="shared" si="138"/>
        <v>21754900.350000001</v>
      </c>
      <c r="Z339" s="10">
        <f t="shared" si="138"/>
        <v>6236201.5800000001</v>
      </c>
      <c r="AA339" s="10">
        <f t="shared" si="138"/>
        <v>446337.36</v>
      </c>
    </row>
    <row r="340" spans="1:27" outlineLevel="2" x14ac:dyDescent="0.2">
      <c r="A340" s="4" t="s">
        <v>228</v>
      </c>
      <c r="B340" s="4" t="s">
        <v>229</v>
      </c>
      <c r="C340" s="4" t="s">
        <v>20</v>
      </c>
      <c r="D340" s="4">
        <v>1.9</v>
      </c>
      <c r="E340" s="4">
        <v>4.9000000000000004</v>
      </c>
      <c r="F340" s="4" t="s">
        <v>140</v>
      </c>
      <c r="G340" s="4" t="s">
        <v>2121</v>
      </c>
      <c r="H340" s="4" t="s">
        <v>230</v>
      </c>
      <c r="I340" s="4" t="s">
        <v>29</v>
      </c>
      <c r="J340" s="4" t="s">
        <v>1991</v>
      </c>
      <c r="K340" s="4" t="s">
        <v>23</v>
      </c>
      <c r="L340" s="4" t="s">
        <v>2010</v>
      </c>
      <c r="M340" s="4" t="s">
        <v>1968</v>
      </c>
      <c r="N340" s="4" t="s">
        <v>1969</v>
      </c>
      <c r="O340" s="4" t="s">
        <v>1985</v>
      </c>
      <c r="P340" s="4" t="s">
        <v>1986</v>
      </c>
      <c r="Q340" s="11">
        <v>40544</v>
      </c>
      <c r="R340" s="11">
        <v>43472</v>
      </c>
      <c r="S340" s="11">
        <v>44144</v>
      </c>
      <c r="T340" s="11">
        <v>44144</v>
      </c>
      <c r="U340" s="1">
        <v>429.12</v>
      </c>
      <c r="V340" s="1">
        <v>6773.49</v>
      </c>
      <c r="W340" s="1">
        <v>126893.53</v>
      </c>
      <c r="X340" s="1">
        <v>2991619.19</v>
      </c>
      <c r="Y340" s="1">
        <v>21754900.350000001</v>
      </c>
      <c r="Z340" s="1">
        <v>6236201.5800000001</v>
      </c>
      <c r="AA340" s="1">
        <v>446337.36</v>
      </c>
    </row>
    <row r="341" spans="1:27" outlineLevel="1" collapsed="1" x14ac:dyDescent="0.2">
      <c r="A341" s="7" t="s">
        <v>231</v>
      </c>
      <c r="B341" s="7" t="str">
        <f>B342</f>
        <v>A12 INS Volders - Hall</v>
      </c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8">
        <f t="shared" ref="Q341:AA341" si="139">SUBTOTAL(9,Q342:Q343)</f>
        <v>81695</v>
      </c>
      <c r="R341" s="8">
        <f t="shared" si="139"/>
        <v>83122</v>
      </c>
      <c r="S341" s="8">
        <f t="shared" si="139"/>
        <v>83704</v>
      </c>
      <c r="T341" s="8">
        <f t="shared" si="139"/>
        <v>84941</v>
      </c>
      <c r="U341" s="10">
        <f t="shared" si="139"/>
        <v>123295.42</v>
      </c>
      <c r="V341" s="10">
        <f t="shared" si="139"/>
        <v>-20107.670000000002</v>
      </c>
      <c r="W341" s="10">
        <f t="shared" si="139"/>
        <v>38105.919999999998</v>
      </c>
      <c r="X341" s="10">
        <f t="shared" si="139"/>
        <v>-3652.55</v>
      </c>
      <c r="Y341" s="10">
        <f t="shared" si="139"/>
        <v>0</v>
      </c>
      <c r="Z341" s="10">
        <f t="shared" si="139"/>
        <v>0</v>
      </c>
      <c r="AA341" s="10">
        <f t="shared" si="139"/>
        <v>0</v>
      </c>
    </row>
    <row r="342" spans="1:27" outlineLevel="2" x14ac:dyDescent="0.2">
      <c r="A342" s="4" t="s">
        <v>232</v>
      </c>
      <c r="B342" s="4" t="s">
        <v>219</v>
      </c>
      <c r="C342" s="4" t="s">
        <v>17</v>
      </c>
      <c r="D342" s="4">
        <v>65</v>
      </c>
      <c r="E342" s="4">
        <v>70</v>
      </c>
      <c r="F342" s="4" t="s">
        <v>203</v>
      </c>
      <c r="G342" s="4" t="s">
        <v>2122</v>
      </c>
      <c r="H342" s="4" t="s">
        <v>233</v>
      </c>
      <c r="I342" s="4" t="s">
        <v>31</v>
      </c>
      <c r="J342" s="4" t="s">
        <v>1991</v>
      </c>
      <c r="K342" s="4" t="s">
        <v>23</v>
      </c>
      <c r="L342" s="4" t="s">
        <v>2094</v>
      </c>
      <c r="M342" s="4" t="s">
        <v>1968</v>
      </c>
      <c r="N342" s="4" t="s">
        <v>1969</v>
      </c>
      <c r="O342" s="4" t="s">
        <v>1970</v>
      </c>
      <c r="P342" s="4" t="s">
        <v>1971</v>
      </c>
      <c r="Q342" s="11">
        <v>40634</v>
      </c>
      <c r="R342" s="11">
        <v>41561</v>
      </c>
      <c r="S342" s="11">
        <v>41852</v>
      </c>
      <c r="T342" s="11">
        <v>43089</v>
      </c>
      <c r="U342" s="1">
        <v>125255.61</v>
      </c>
      <c r="V342" s="1">
        <v>-48555.62</v>
      </c>
      <c r="W342" s="1">
        <v>31880.34</v>
      </c>
      <c r="X342" s="1">
        <v>-3652.55</v>
      </c>
      <c r="Y342" s="1">
        <v>0</v>
      </c>
      <c r="Z342" s="1">
        <v>0</v>
      </c>
      <c r="AA342" s="1">
        <v>0</v>
      </c>
    </row>
    <row r="343" spans="1:27" outlineLevel="2" x14ac:dyDescent="0.2">
      <c r="A343" s="4" t="s">
        <v>232</v>
      </c>
      <c r="B343" s="4" t="s">
        <v>219</v>
      </c>
      <c r="C343" s="4" t="s">
        <v>17</v>
      </c>
      <c r="D343" s="4">
        <v>65</v>
      </c>
      <c r="E343" s="4">
        <v>70</v>
      </c>
      <c r="F343" s="4" t="s">
        <v>48</v>
      </c>
      <c r="G343" s="4" t="s">
        <v>2123</v>
      </c>
      <c r="H343" s="4" t="s">
        <v>234</v>
      </c>
      <c r="I343" s="4" t="s">
        <v>29</v>
      </c>
      <c r="J343" s="4" t="s">
        <v>1991</v>
      </c>
      <c r="K343" s="4" t="s">
        <v>23</v>
      </c>
      <c r="L343" s="4" t="s">
        <v>2094</v>
      </c>
      <c r="M343" s="4" t="s">
        <v>1968</v>
      </c>
      <c r="N343" s="4" t="s">
        <v>1969</v>
      </c>
      <c r="O343" s="4" t="s">
        <v>2033</v>
      </c>
      <c r="P343" s="4" t="s">
        <v>2034</v>
      </c>
      <c r="Q343" s="11">
        <v>41061</v>
      </c>
      <c r="R343" s="11">
        <v>41561</v>
      </c>
      <c r="S343" s="11">
        <v>41852</v>
      </c>
      <c r="T343" s="11">
        <v>41852</v>
      </c>
      <c r="U343" s="1">
        <v>-1960.19</v>
      </c>
      <c r="V343" s="1">
        <v>28447.95</v>
      </c>
      <c r="W343" s="1">
        <v>6225.58</v>
      </c>
      <c r="X343" s="1">
        <v>0</v>
      </c>
      <c r="Y343" s="1">
        <v>0</v>
      </c>
      <c r="Z343" s="1">
        <v>0</v>
      </c>
      <c r="AA343" s="1">
        <v>0</v>
      </c>
    </row>
    <row r="344" spans="1:27" outlineLevel="1" collapsed="1" x14ac:dyDescent="0.2">
      <c r="A344" s="7" t="s">
        <v>235</v>
      </c>
      <c r="B344" s="7" t="str">
        <f>B345</f>
        <v>A12 LSA Vomperbach RFR</v>
      </c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8">
        <f t="shared" ref="Q344:AA344" si="140">SUBTOTAL(9,Q345:Q346)</f>
        <v>80968</v>
      </c>
      <c r="R344" s="8">
        <f t="shared" si="140"/>
        <v>81416</v>
      </c>
      <c r="S344" s="8">
        <f t="shared" si="140"/>
        <v>81590</v>
      </c>
      <c r="T344" s="8">
        <f t="shared" si="140"/>
        <v>81576</v>
      </c>
      <c r="U344" s="10">
        <f t="shared" si="140"/>
        <v>86.35</v>
      </c>
      <c r="V344" s="10">
        <f t="shared" si="140"/>
        <v>0</v>
      </c>
      <c r="W344" s="10">
        <f t="shared" si="140"/>
        <v>48</v>
      </c>
      <c r="X344" s="10">
        <f t="shared" si="140"/>
        <v>0</v>
      </c>
      <c r="Y344" s="10">
        <f t="shared" si="140"/>
        <v>0</v>
      </c>
      <c r="Z344" s="10">
        <f t="shared" si="140"/>
        <v>0</v>
      </c>
      <c r="AA344" s="10">
        <f t="shared" si="140"/>
        <v>0</v>
      </c>
    </row>
    <row r="345" spans="1:27" outlineLevel="2" x14ac:dyDescent="0.2">
      <c r="A345" s="4" t="s">
        <v>237</v>
      </c>
      <c r="B345" s="4" t="s">
        <v>223</v>
      </c>
      <c r="C345" s="4" t="s">
        <v>17</v>
      </c>
      <c r="D345" s="4">
        <v>53.024999999999999</v>
      </c>
      <c r="E345" s="4">
        <v>53.368000000000002</v>
      </c>
      <c r="F345" s="4" t="s">
        <v>137</v>
      </c>
      <c r="G345" s="4" t="s">
        <v>2124</v>
      </c>
      <c r="H345" s="4" t="s">
        <v>238</v>
      </c>
      <c r="I345" s="4" t="s">
        <v>31</v>
      </c>
      <c r="J345" s="4" t="s">
        <v>1991</v>
      </c>
      <c r="K345" s="4" t="s">
        <v>23</v>
      </c>
      <c r="L345" s="4" t="s">
        <v>2094</v>
      </c>
      <c r="M345" s="4" t="s">
        <v>2089</v>
      </c>
      <c r="N345" s="4" t="s">
        <v>2090</v>
      </c>
      <c r="O345" s="4" t="s">
        <v>2091</v>
      </c>
      <c r="P345" s="4" t="s">
        <v>2092</v>
      </c>
      <c r="Q345" s="11">
        <v>40484</v>
      </c>
      <c r="R345" s="11">
        <v>40708</v>
      </c>
      <c r="S345" s="11">
        <v>40795</v>
      </c>
      <c r="T345" s="11">
        <v>40788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</row>
    <row r="346" spans="1:27" outlineLevel="2" x14ac:dyDescent="0.2">
      <c r="A346" s="4" t="s">
        <v>237</v>
      </c>
      <c r="B346" s="4" t="s">
        <v>223</v>
      </c>
      <c r="C346" s="4" t="s">
        <v>17</v>
      </c>
      <c r="D346" s="4">
        <v>53.051000000000002</v>
      </c>
      <c r="E346" s="4">
        <v>53.366</v>
      </c>
      <c r="F346" s="4" t="s">
        <v>137</v>
      </c>
      <c r="G346" s="4" t="s">
        <v>2125</v>
      </c>
      <c r="H346" s="4" t="s">
        <v>239</v>
      </c>
      <c r="I346" s="4" t="s">
        <v>29</v>
      </c>
      <c r="J346" s="4" t="s">
        <v>1991</v>
      </c>
      <c r="K346" s="4" t="s">
        <v>23</v>
      </c>
      <c r="L346" s="4" t="s">
        <v>2094</v>
      </c>
      <c r="M346" s="4" t="s">
        <v>2089</v>
      </c>
      <c r="N346" s="4" t="s">
        <v>2090</v>
      </c>
      <c r="O346" s="4" t="s">
        <v>2091</v>
      </c>
      <c r="P346" s="4" t="s">
        <v>2092</v>
      </c>
      <c r="Q346" s="11">
        <v>40484</v>
      </c>
      <c r="R346" s="11">
        <v>40708</v>
      </c>
      <c r="S346" s="11">
        <v>40795</v>
      </c>
      <c r="T346" s="11">
        <v>40788</v>
      </c>
      <c r="U346" s="1">
        <v>86.35</v>
      </c>
      <c r="V346" s="1">
        <v>0</v>
      </c>
      <c r="W346" s="1">
        <v>48</v>
      </c>
      <c r="X346" s="1">
        <v>0</v>
      </c>
      <c r="Y346" s="1">
        <v>0</v>
      </c>
      <c r="Z346" s="1">
        <v>0</v>
      </c>
      <c r="AA346" s="1">
        <v>0</v>
      </c>
    </row>
    <row r="347" spans="1:27" outlineLevel="1" collapsed="1" x14ac:dyDescent="0.2">
      <c r="A347" s="7" t="s">
        <v>240</v>
      </c>
      <c r="B347" s="7" t="str">
        <f>B348</f>
        <v>S16 INE IP-Notruf Freiland</v>
      </c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8">
        <f t="shared" ref="Q347:AA347" si="141">SUBTOTAL(9,Q348:Q348)</f>
        <v>40422</v>
      </c>
      <c r="R347" s="8">
        <f t="shared" si="141"/>
        <v>40756</v>
      </c>
      <c r="S347" s="8">
        <f t="shared" si="141"/>
        <v>41134</v>
      </c>
      <c r="T347" s="8">
        <f t="shared" si="141"/>
        <v>41134</v>
      </c>
      <c r="U347" s="10">
        <f t="shared" si="141"/>
        <v>228.49366353187045</v>
      </c>
      <c r="V347" s="10">
        <f t="shared" si="141"/>
        <v>0</v>
      </c>
      <c r="W347" s="10">
        <f t="shared" si="141"/>
        <v>0</v>
      </c>
      <c r="X347" s="10">
        <f t="shared" si="141"/>
        <v>0</v>
      </c>
      <c r="Y347" s="10">
        <f t="shared" si="141"/>
        <v>0</v>
      </c>
      <c r="Z347" s="10">
        <f t="shared" si="141"/>
        <v>0</v>
      </c>
      <c r="AA347" s="10">
        <f t="shared" si="141"/>
        <v>0</v>
      </c>
    </row>
    <row r="348" spans="1:27" outlineLevel="2" x14ac:dyDescent="0.2">
      <c r="A348" s="4" t="s">
        <v>242</v>
      </c>
      <c r="B348" s="4" t="s">
        <v>211</v>
      </c>
      <c r="C348" s="4" t="s">
        <v>20</v>
      </c>
      <c r="D348" s="4">
        <v>0</v>
      </c>
      <c r="E348" s="4">
        <v>62.204999999999998</v>
      </c>
      <c r="F348" s="4" t="s">
        <v>48</v>
      </c>
      <c r="G348" s="4" t="s">
        <v>2126</v>
      </c>
      <c r="H348" s="4" t="s">
        <v>243</v>
      </c>
      <c r="I348" s="4" t="s">
        <v>29</v>
      </c>
      <c r="J348" s="4" t="s">
        <v>2005</v>
      </c>
      <c r="K348" s="4" t="s">
        <v>25</v>
      </c>
      <c r="L348" s="4" t="s">
        <v>2014</v>
      </c>
      <c r="M348" s="4" t="s">
        <v>2024</v>
      </c>
      <c r="N348" s="4" t="s">
        <v>2025</v>
      </c>
      <c r="O348" s="4" t="s">
        <v>2056</v>
      </c>
      <c r="P348" s="4" t="s">
        <v>2057</v>
      </c>
      <c r="Q348" s="11">
        <v>40422</v>
      </c>
      <c r="R348" s="11">
        <v>40756</v>
      </c>
      <c r="S348" s="11">
        <v>41134</v>
      </c>
      <c r="T348" s="11">
        <v>41134</v>
      </c>
      <c r="U348" s="1">
        <v>228.49366353187045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</row>
    <row r="349" spans="1:27" outlineLevel="1" collapsed="1" x14ac:dyDescent="0.2">
      <c r="A349" s="7" t="s">
        <v>244</v>
      </c>
      <c r="B349" s="7" t="str">
        <f>B350</f>
        <v>A13 INS Äußere Nösslachbrücke</v>
      </c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8">
        <f t="shared" ref="Q349:AA349" si="142">SUBTOTAL(9,Q350:Q350)</f>
        <v>41730</v>
      </c>
      <c r="R349" s="8">
        <f t="shared" si="142"/>
        <v>42114</v>
      </c>
      <c r="S349" s="8">
        <f t="shared" si="142"/>
        <v>42668</v>
      </c>
      <c r="T349" s="8">
        <f t="shared" si="142"/>
        <v>42668</v>
      </c>
      <c r="U349" s="10">
        <f t="shared" si="142"/>
        <v>1680341.92</v>
      </c>
      <c r="V349" s="10">
        <f t="shared" si="142"/>
        <v>4630833.1500000004</v>
      </c>
      <c r="W349" s="10">
        <f t="shared" si="142"/>
        <v>42653.49</v>
      </c>
      <c r="X349" s="10">
        <f t="shared" si="142"/>
        <v>5185</v>
      </c>
      <c r="Y349" s="10">
        <f t="shared" si="142"/>
        <v>194.5</v>
      </c>
      <c r="Z349" s="10">
        <f t="shared" si="142"/>
        <v>6688.54</v>
      </c>
      <c r="AA349" s="10">
        <f t="shared" si="142"/>
        <v>0</v>
      </c>
    </row>
    <row r="350" spans="1:27" outlineLevel="2" x14ac:dyDescent="0.2">
      <c r="A350" s="4" t="s">
        <v>246</v>
      </c>
      <c r="B350" s="4" t="s">
        <v>215</v>
      </c>
      <c r="C350" s="4" t="s">
        <v>32</v>
      </c>
      <c r="D350" s="4">
        <v>25.8</v>
      </c>
      <c r="E350" s="4">
        <v>26.3</v>
      </c>
      <c r="F350" s="4" t="s">
        <v>48</v>
      </c>
      <c r="G350" s="4" t="s">
        <v>2127</v>
      </c>
      <c r="H350" s="4" t="s">
        <v>247</v>
      </c>
      <c r="I350" s="4" t="s">
        <v>29</v>
      </c>
      <c r="J350" s="4" t="s">
        <v>1991</v>
      </c>
      <c r="K350" s="4" t="s">
        <v>23</v>
      </c>
      <c r="L350" s="4" t="s">
        <v>2029</v>
      </c>
      <c r="M350" s="4" t="s">
        <v>1968</v>
      </c>
      <c r="N350" s="4" t="s">
        <v>1969</v>
      </c>
      <c r="O350" s="4" t="s">
        <v>2104</v>
      </c>
      <c r="P350" s="4" t="s">
        <v>2105</v>
      </c>
      <c r="Q350" s="11">
        <v>41730</v>
      </c>
      <c r="R350" s="11">
        <v>42114</v>
      </c>
      <c r="S350" s="11">
        <v>42668</v>
      </c>
      <c r="T350" s="11">
        <v>42668</v>
      </c>
      <c r="U350" s="1">
        <v>1680341.92</v>
      </c>
      <c r="V350" s="1">
        <v>4630833.1500000004</v>
      </c>
      <c r="W350" s="1">
        <v>42653.49</v>
      </c>
      <c r="X350" s="1">
        <v>5185</v>
      </c>
      <c r="Y350" s="1">
        <v>194.5</v>
      </c>
      <c r="Z350" s="1">
        <v>6688.54</v>
      </c>
      <c r="AA350" s="1">
        <v>0</v>
      </c>
    </row>
    <row r="351" spans="1:27" outlineLevel="1" collapsed="1" x14ac:dyDescent="0.2">
      <c r="A351" s="7" t="s">
        <v>248</v>
      </c>
      <c r="B351" s="7" t="str">
        <f>B352</f>
        <v>A12 INS Wörgl West bis Kundl</v>
      </c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8">
        <f t="shared" ref="Q351:AA351" si="143">SUBTOTAL(9,Q352:Q352)</f>
        <v>40695</v>
      </c>
      <c r="R351" s="8">
        <f t="shared" si="143"/>
        <v>41043</v>
      </c>
      <c r="S351" s="8">
        <f t="shared" si="143"/>
        <v>41124</v>
      </c>
      <c r="T351" s="8">
        <f t="shared" si="143"/>
        <v>41124</v>
      </c>
      <c r="U351" s="10">
        <f t="shared" si="143"/>
        <v>679.5</v>
      </c>
      <c r="V351" s="10">
        <f t="shared" si="143"/>
        <v>258</v>
      </c>
      <c r="W351" s="10">
        <f t="shared" si="143"/>
        <v>614</v>
      </c>
      <c r="X351" s="10">
        <f t="shared" si="143"/>
        <v>24.5</v>
      </c>
      <c r="Y351" s="10">
        <f t="shared" si="143"/>
        <v>0</v>
      </c>
      <c r="Z351" s="10">
        <f t="shared" si="143"/>
        <v>0</v>
      </c>
      <c r="AA351" s="10">
        <f t="shared" si="143"/>
        <v>0</v>
      </c>
    </row>
    <row r="352" spans="1:27" outlineLevel="2" x14ac:dyDescent="0.2">
      <c r="A352" s="4" t="s">
        <v>250</v>
      </c>
      <c r="B352" s="4" t="s">
        <v>251</v>
      </c>
      <c r="C352" s="4" t="s">
        <v>17</v>
      </c>
      <c r="D352" s="4">
        <v>18.399999999999999</v>
      </c>
      <c r="E352" s="4">
        <v>22</v>
      </c>
      <c r="F352" s="4" t="s">
        <v>48</v>
      </c>
      <c r="G352" s="4" t="s">
        <v>2128</v>
      </c>
      <c r="H352" s="4" t="s">
        <v>252</v>
      </c>
      <c r="I352" s="4" t="s">
        <v>29</v>
      </c>
      <c r="J352" s="4" t="s">
        <v>1991</v>
      </c>
      <c r="K352" s="4" t="s">
        <v>23</v>
      </c>
      <c r="L352" s="4" t="s">
        <v>2094</v>
      </c>
      <c r="M352" s="4" t="s">
        <v>1968</v>
      </c>
      <c r="N352" s="4" t="s">
        <v>1969</v>
      </c>
      <c r="O352" s="4" t="s">
        <v>2033</v>
      </c>
      <c r="P352" s="4" t="s">
        <v>2034</v>
      </c>
      <c r="Q352" s="11">
        <v>40695</v>
      </c>
      <c r="R352" s="11">
        <v>41043</v>
      </c>
      <c r="S352" s="11">
        <v>41124</v>
      </c>
      <c r="T352" s="11">
        <v>41124</v>
      </c>
      <c r="U352" s="1">
        <v>679.5</v>
      </c>
      <c r="V352" s="1">
        <v>258</v>
      </c>
      <c r="W352" s="1">
        <v>614</v>
      </c>
      <c r="X352" s="1">
        <v>24.5</v>
      </c>
      <c r="Y352" s="1">
        <v>0</v>
      </c>
      <c r="Z352" s="1">
        <v>0</v>
      </c>
      <c r="AA352" s="1">
        <v>0</v>
      </c>
    </row>
    <row r="353" spans="1:27" outlineLevel="1" collapsed="1" x14ac:dyDescent="0.2">
      <c r="A353" s="7" t="s">
        <v>253</v>
      </c>
      <c r="B353" s="7" t="str">
        <f>B354</f>
        <v>A12 INS Kundl bis Radfeld</v>
      </c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8">
        <f t="shared" ref="Q353:AA353" si="144">SUBTOTAL(9,Q354:Q354)</f>
        <v>41122</v>
      </c>
      <c r="R353" s="8">
        <f t="shared" si="144"/>
        <v>41367</v>
      </c>
      <c r="S353" s="8">
        <f t="shared" si="144"/>
        <v>41432</v>
      </c>
      <c r="T353" s="8">
        <f t="shared" si="144"/>
        <v>41432</v>
      </c>
      <c r="U353" s="10">
        <f t="shared" si="144"/>
        <v>506.53</v>
      </c>
      <c r="V353" s="10">
        <f t="shared" si="144"/>
        <v>246</v>
      </c>
      <c r="W353" s="10">
        <f t="shared" si="144"/>
        <v>0</v>
      </c>
      <c r="X353" s="10">
        <f t="shared" si="144"/>
        <v>0</v>
      </c>
      <c r="Y353" s="10">
        <f t="shared" si="144"/>
        <v>0</v>
      </c>
      <c r="Z353" s="10">
        <f t="shared" si="144"/>
        <v>0</v>
      </c>
      <c r="AA353" s="10">
        <f t="shared" si="144"/>
        <v>0</v>
      </c>
    </row>
    <row r="354" spans="1:27" outlineLevel="2" x14ac:dyDescent="0.2">
      <c r="A354" s="4" t="s">
        <v>254</v>
      </c>
      <c r="B354" s="4" t="s">
        <v>255</v>
      </c>
      <c r="C354" s="4" t="s">
        <v>17</v>
      </c>
      <c r="D354" s="4">
        <v>22</v>
      </c>
      <c r="E354" s="4">
        <v>28</v>
      </c>
      <c r="F354" s="4" t="s">
        <v>48</v>
      </c>
      <c r="G354" s="4" t="s">
        <v>2129</v>
      </c>
      <c r="H354" s="4" t="s">
        <v>256</v>
      </c>
      <c r="I354" s="4" t="s">
        <v>29</v>
      </c>
      <c r="J354" s="4" t="s">
        <v>1991</v>
      </c>
      <c r="K354" s="4" t="s">
        <v>23</v>
      </c>
      <c r="L354" s="4" t="s">
        <v>2094</v>
      </c>
      <c r="M354" s="4" t="s">
        <v>1968</v>
      </c>
      <c r="N354" s="4" t="s">
        <v>1969</v>
      </c>
      <c r="O354" s="4" t="s">
        <v>2030</v>
      </c>
      <c r="P354" s="4" t="s">
        <v>2031</v>
      </c>
      <c r="Q354" s="11">
        <v>41122</v>
      </c>
      <c r="R354" s="11">
        <v>41367</v>
      </c>
      <c r="S354" s="11">
        <v>41432</v>
      </c>
      <c r="T354" s="11">
        <v>41432</v>
      </c>
      <c r="U354" s="1">
        <v>506.53</v>
      </c>
      <c r="V354" s="1">
        <v>246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</row>
    <row r="355" spans="1:27" outlineLevel="1" collapsed="1" x14ac:dyDescent="0.2">
      <c r="A355" s="7" t="s">
        <v>257</v>
      </c>
      <c r="B355" s="7" t="str">
        <f>B356</f>
        <v>A12 INB W21</v>
      </c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8">
        <f t="shared" ref="Q355:AA355" si="145">SUBTOTAL(9,Q356:Q356)</f>
        <v>43922</v>
      </c>
      <c r="R355" s="8">
        <f t="shared" si="145"/>
        <v>2958465</v>
      </c>
      <c r="S355" s="8">
        <f t="shared" si="145"/>
        <v>2958465</v>
      </c>
      <c r="T355" s="9">
        <f t="shared" si="145"/>
        <v>0</v>
      </c>
      <c r="U355" s="10">
        <f t="shared" si="145"/>
        <v>50.6</v>
      </c>
      <c r="V355" s="10">
        <f t="shared" si="145"/>
        <v>0</v>
      </c>
      <c r="W355" s="10">
        <f t="shared" si="145"/>
        <v>0</v>
      </c>
      <c r="X355" s="10">
        <f t="shared" si="145"/>
        <v>0</v>
      </c>
      <c r="Y355" s="10">
        <f t="shared" si="145"/>
        <v>0</v>
      </c>
      <c r="Z355" s="10">
        <f t="shared" si="145"/>
        <v>0</v>
      </c>
      <c r="AA355" s="10">
        <f t="shared" si="145"/>
        <v>0</v>
      </c>
    </row>
    <row r="356" spans="1:27" outlineLevel="2" x14ac:dyDescent="0.2">
      <c r="A356" s="4" t="s">
        <v>259</v>
      </c>
      <c r="B356" s="4" t="s">
        <v>241</v>
      </c>
      <c r="C356" s="4" t="s">
        <v>17</v>
      </c>
      <c r="D356" s="4">
        <v>16</v>
      </c>
      <c r="E356" s="4">
        <v>16.5</v>
      </c>
      <c r="F356" s="4" t="s">
        <v>48</v>
      </c>
      <c r="G356" s="4" t="s">
        <v>2130</v>
      </c>
      <c r="H356" s="4" t="s">
        <v>260</v>
      </c>
      <c r="I356" s="4" t="s">
        <v>29</v>
      </c>
      <c r="J356" s="4" t="s">
        <v>1991</v>
      </c>
      <c r="K356" s="4" t="s">
        <v>23</v>
      </c>
      <c r="L356" s="4" t="s">
        <v>2094</v>
      </c>
      <c r="M356" s="4" t="s">
        <v>1968</v>
      </c>
      <c r="N356" s="4" t="s">
        <v>1969</v>
      </c>
      <c r="O356" s="4" t="s">
        <v>2030</v>
      </c>
      <c r="P356" s="4" t="s">
        <v>2031</v>
      </c>
      <c r="Q356" s="11">
        <v>43922</v>
      </c>
      <c r="R356" s="11">
        <v>2958465</v>
      </c>
      <c r="S356" s="11">
        <v>2958465</v>
      </c>
      <c r="T356" s="12" t="s">
        <v>1972</v>
      </c>
      <c r="U356" s="1">
        <v>50.6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</row>
    <row r="357" spans="1:27" outlineLevel="1" collapsed="1" x14ac:dyDescent="0.2">
      <c r="A357" s="7" t="s">
        <v>261</v>
      </c>
      <c r="B357" s="7" t="str">
        <f>B358</f>
        <v>A13 DIV Brenner West Lkw-Stellplätze</v>
      </c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8">
        <f t="shared" ref="Q357:AA357" si="146">SUBTOTAL(9,Q358:Q359)</f>
        <v>81390</v>
      </c>
      <c r="R357" s="8">
        <f t="shared" si="146"/>
        <v>82128</v>
      </c>
      <c r="S357" s="8">
        <f t="shared" si="146"/>
        <v>82468</v>
      </c>
      <c r="T357" s="8">
        <f t="shared" si="146"/>
        <v>82396</v>
      </c>
      <c r="U357" s="10">
        <f t="shared" si="146"/>
        <v>51224.23</v>
      </c>
      <c r="V357" s="10">
        <f t="shared" si="146"/>
        <v>-90531.64</v>
      </c>
      <c r="W357" s="10">
        <f t="shared" si="146"/>
        <v>0</v>
      </c>
      <c r="X357" s="10">
        <f t="shared" si="146"/>
        <v>0</v>
      </c>
      <c r="Y357" s="10">
        <f t="shared" si="146"/>
        <v>0</v>
      </c>
      <c r="Z357" s="10">
        <f t="shared" si="146"/>
        <v>0</v>
      </c>
      <c r="AA357" s="10">
        <f t="shared" si="146"/>
        <v>0</v>
      </c>
    </row>
    <row r="358" spans="1:27" outlineLevel="2" x14ac:dyDescent="0.2">
      <c r="A358" s="4" t="s">
        <v>262</v>
      </c>
      <c r="B358" s="4" t="s">
        <v>245</v>
      </c>
      <c r="C358" s="4" t="s">
        <v>32</v>
      </c>
      <c r="D358" s="4">
        <v>33.9</v>
      </c>
      <c r="E358" s="4">
        <v>34.35</v>
      </c>
      <c r="F358" s="4" t="s">
        <v>263</v>
      </c>
      <c r="G358" s="4" t="s">
        <v>2131</v>
      </c>
      <c r="H358" s="4" t="s">
        <v>264</v>
      </c>
      <c r="I358" s="4" t="s">
        <v>31</v>
      </c>
      <c r="J358" s="4" t="s">
        <v>1991</v>
      </c>
      <c r="K358" s="4" t="s">
        <v>23</v>
      </c>
      <c r="L358" s="4" t="s">
        <v>2055</v>
      </c>
      <c r="M358" s="4" t="s">
        <v>1980</v>
      </c>
      <c r="N358" s="4" t="s">
        <v>1981</v>
      </c>
      <c r="O358" s="4" t="s">
        <v>1982</v>
      </c>
      <c r="P358" s="4" t="s">
        <v>1983</v>
      </c>
      <c r="Q358" s="11">
        <v>40695</v>
      </c>
      <c r="R358" s="11">
        <v>41064</v>
      </c>
      <c r="S358" s="11">
        <v>41234</v>
      </c>
      <c r="T358" s="11">
        <v>41198</v>
      </c>
      <c r="U358" s="1">
        <v>49587.23</v>
      </c>
      <c r="V358" s="1">
        <v>-1257.6600000000001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</row>
    <row r="359" spans="1:27" outlineLevel="2" x14ac:dyDescent="0.2">
      <c r="A359" s="4" t="s">
        <v>262</v>
      </c>
      <c r="B359" s="4" t="s">
        <v>245</v>
      </c>
      <c r="C359" s="4" t="s">
        <v>32</v>
      </c>
      <c r="D359" s="4">
        <v>33.9</v>
      </c>
      <c r="E359" s="4">
        <v>34.35</v>
      </c>
      <c r="F359" s="4" t="s">
        <v>263</v>
      </c>
      <c r="G359" s="4" t="s">
        <v>2132</v>
      </c>
      <c r="H359" s="4" t="s">
        <v>265</v>
      </c>
      <c r="I359" s="4" t="s">
        <v>29</v>
      </c>
      <c r="J359" s="4" t="s">
        <v>1991</v>
      </c>
      <c r="K359" s="4" t="s">
        <v>23</v>
      </c>
      <c r="L359" s="4" t="s">
        <v>2055</v>
      </c>
      <c r="M359" s="4" t="s">
        <v>1980</v>
      </c>
      <c r="N359" s="4" t="s">
        <v>1981</v>
      </c>
      <c r="O359" s="4" t="s">
        <v>1982</v>
      </c>
      <c r="P359" s="4" t="s">
        <v>1983</v>
      </c>
      <c r="Q359" s="11">
        <v>40695</v>
      </c>
      <c r="R359" s="11">
        <v>41064</v>
      </c>
      <c r="S359" s="11">
        <v>41234</v>
      </c>
      <c r="T359" s="11">
        <v>41198</v>
      </c>
      <c r="U359" s="1">
        <v>1637</v>
      </c>
      <c r="V359" s="1">
        <v>-89273.98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</row>
    <row r="360" spans="1:27" outlineLevel="1" collapsed="1" x14ac:dyDescent="0.2">
      <c r="A360" s="7" t="s">
        <v>266</v>
      </c>
      <c r="B360" s="7" t="str">
        <f>B361</f>
        <v>S16 TUF Strengen, Adapt. STSG-Maßn.</v>
      </c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8">
        <f t="shared" ref="Q360:AA360" si="147">SUBTOTAL(9,Q361:Q362)</f>
        <v>83584</v>
      </c>
      <c r="R360" s="8">
        <f t="shared" si="147"/>
        <v>85156</v>
      </c>
      <c r="S360" s="8">
        <f t="shared" si="147"/>
        <v>85438</v>
      </c>
      <c r="T360" s="8">
        <f t="shared" si="147"/>
        <v>85436</v>
      </c>
      <c r="U360" s="10">
        <f t="shared" si="147"/>
        <v>285363.01</v>
      </c>
      <c r="V360" s="10">
        <f t="shared" si="147"/>
        <v>14271192.51</v>
      </c>
      <c r="W360" s="10">
        <f t="shared" si="147"/>
        <v>-1293898.4099999999</v>
      </c>
      <c r="X360" s="10">
        <f t="shared" si="147"/>
        <v>335367.72000000003</v>
      </c>
      <c r="Y360" s="10">
        <f t="shared" si="147"/>
        <v>182490.97</v>
      </c>
      <c r="Z360" s="10">
        <f t="shared" si="147"/>
        <v>-26184.969999999998</v>
      </c>
      <c r="AA360" s="10">
        <f t="shared" si="147"/>
        <v>168.87</v>
      </c>
    </row>
    <row r="361" spans="1:27" outlineLevel="2" x14ac:dyDescent="0.2">
      <c r="A361" s="4" t="s">
        <v>267</v>
      </c>
      <c r="B361" s="4" t="s">
        <v>236</v>
      </c>
      <c r="C361" s="4" t="s">
        <v>20</v>
      </c>
      <c r="D361" s="4">
        <v>8.8580000000000005</v>
      </c>
      <c r="E361" s="4">
        <v>14.443</v>
      </c>
      <c r="F361" s="4" t="s">
        <v>48</v>
      </c>
      <c r="G361" s="4" t="s">
        <v>2133</v>
      </c>
      <c r="H361" s="4" t="s">
        <v>268</v>
      </c>
      <c r="I361" s="4" t="s">
        <v>31</v>
      </c>
      <c r="J361" s="4" t="s">
        <v>2005</v>
      </c>
      <c r="K361" s="4" t="s">
        <v>23</v>
      </c>
      <c r="L361" s="4" t="s">
        <v>2023</v>
      </c>
      <c r="M361" s="4" t="s">
        <v>1968</v>
      </c>
      <c r="N361" s="4" t="s">
        <v>1969</v>
      </c>
      <c r="O361" s="4" t="s">
        <v>2040</v>
      </c>
      <c r="P361" s="4" t="s">
        <v>2041</v>
      </c>
      <c r="Q361" s="11">
        <v>41792</v>
      </c>
      <c r="R361" s="11">
        <v>42578</v>
      </c>
      <c r="S361" s="11">
        <v>42719</v>
      </c>
      <c r="T361" s="11">
        <v>42718</v>
      </c>
      <c r="U361" s="1">
        <v>114440.52</v>
      </c>
      <c r="V361" s="1">
        <v>3125513.5</v>
      </c>
      <c r="W361" s="1">
        <v>-147915.48000000001</v>
      </c>
      <c r="X361" s="1">
        <v>60636.46</v>
      </c>
      <c r="Y361" s="1">
        <v>9396.92</v>
      </c>
      <c r="Z361" s="1">
        <v>22932.02</v>
      </c>
      <c r="AA361" s="1">
        <v>0</v>
      </c>
    </row>
    <row r="362" spans="1:27" outlineLevel="2" x14ac:dyDescent="0.2">
      <c r="A362" s="4" t="s">
        <v>267</v>
      </c>
      <c r="B362" s="4" t="s">
        <v>236</v>
      </c>
      <c r="C362" s="4" t="s">
        <v>20</v>
      </c>
      <c r="D362" s="4">
        <v>8.8580000000000005</v>
      </c>
      <c r="E362" s="4">
        <v>14.443</v>
      </c>
      <c r="F362" s="4" t="s">
        <v>48</v>
      </c>
      <c r="G362" s="4" t="s">
        <v>2134</v>
      </c>
      <c r="H362" s="4" t="s">
        <v>269</v>
      </c>
      <c r="I362" s="4" t="s">
        <v>29</v>
      </c>
      <c r="J362" s="4" t="s">
        <v>2005</v>
      </c>
      <c r="K362" s="4" t="s">
        <v>23</v>
      </c>
      <c r="L362" s="4" t="s">
        <v>2023</v>
      </c>
      <c r="M362" s="4" t="s">
        <v>1968</v>
      </c>
      <c r="N362" s="4" t="s">
        <v>1969</v>
      </c>
      <c r="O362" s="4" t="s">
        <v>2040</v>
      </c>
      <c r="P362" s="4" t="s">
        <v>2041</v>
      </c>
      <c r="Q362" s="11">
        <v>41792</v>
      </c>
      <c r="R362" s="11">
        <v>42578</v>
      </c>
      <c r="S362" s="11">
        <v>42719</v>
      </c>
      <c r="T362" s="11">
        <v>42718</v>
      </c>
      <c r="U362" s="1">
        <v>170922.49</v>
      </c>
      <c r="V362" s="1">
        <v>11145679.01</v>
      </c>
      <c r="W362" s="1">
        <v>-1145982.93</v>
      </c>
      <c r="X362" s="1">
        <v>274731.26</v>
      </c>
      <c r="Y362" s="1">
        <v>173094.05</v>
      </c>
      <c r="Z362" s="1">
        <v>-49116.99</v>
      </c>
      <c r="AA362" s="1">
        <v>168.87</v>
      </c>
    </row>
    <row r="363" spans="1:27" outlineLevel="1" collapsed="1" x14ac:dyDescent="0.2">
      <c r="A363" s="7" t="s">
        <v>270</v>
      </c>
      <c r="B363" s="7" t="str">
        <f>B364</f>
        <v>S16 TUF Perjen, Zwischensanierung</v>
      </c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8">
        <f t="shared" ref="Q363:AA363" si="148">SUBTOTAL(9,Q364:Q364)</f>
        <v>41122</v>
      </c>
      <c r="R363" s="8">
        <f t="shared" si="148"/>
        <v>41522</v>
      </c>
      <c r="S363" s="8">
        <f t="shared" si="148"/>
        <v>41578</v>
      </c>
      <c r="T363" s="8">
        <f t="shared" si="148"/>
        <v>41578</v>
      </c>
      <c r="U363" s="10">
        <f t="shared" si="148"/>
        <v>2538.4299999999998</v>
      </c>
      <c r="V363" s="10">
        <f t="shared" si="148"/>
        <v>5104.74</v>
      </c>
      <c r="W363" s="10">
        <f t="shared" si="148"/>
        <v>-3147.8</v>
      </c>
      <c r="X363" s="10">
        <f t="shared" si="148"/>
        <v>0</v>
      </c>
      <c r="Y363" s="10">
        <f t="shared" si="148"/>
        <v>0</v>
      </c>
      <c r="Z363" s="10">
        <f t="shared" si="148"/>
        <v>0</v>
      </c>
      <c r="AA363" s="10">
        <f t="shared" si="148"/>
        <v>0</v>
      </c>
    </row>
    <row r="364" spans="1:27" outlineLevel="2" x14ac:dyDescent="0.2">
      <c r="A364" s="4" t="s">
        <v>272</v>
      </c>
      <c r="B364" s="4" t="s">
        <v>258</v>
      </c>
      <c r="C364" s="4" t="s">
        <v>20</v>
      </c>
      <c r="D364" s="4">
        <v>1.83</v>
      </c>
      <c r="E364" s="4">
        <v>4.83</v>
      </c>
      <c r="F364" s="4" t="s">
        <v>48</v>
      </c>
      <c r="G364" s="4" t="s">
        <v>2135</v>
      </c>
      <c r="H364" s="4" t="s">
        <v>273</v>
      </c>
      <c r="I364" s="4" t="s">
        <v>29</v>
      </c>
      <c r="J364" s="4" t="s">
        <v>2005</v>
      </c>
      <c r="K364" s="4" t="s">
        <v>23</v>
      </c>
      <c r="L364" s="4" t="s">
        <v>2048</v>
      </c>
      <c r="M364" s="4" t="s">
        <v>1968</v>
      </c>
      <c r="N364" s="4" t="s">
        <v>1969</v>
      </c>
      <c r="O364" s="4" t="s">
        <v>2040</v>
      </c>
      <c r="P364" s="4" t="s">
        <v>2041</v>
      </c>
      <c r="Q364" s="11">
        <v>41122</v>
      </c>
      <c r="R364" s="11">
        <v>41522</v>
      </c>
      <c r="S364" s="11">
        <v>41578</v>
      </c>
      <c r="T364" s="11">
        <v>41578</v>
      </c>
      <c r="U364" s="1">
        <v>2538.4299999999998</v>
      </c>
      <c r="V364" s="1">
        <v>5104.74</v>
      </c>
      <c r="W364" s="1">
        <v>-3147.8</v>
      </c>
      <c r="X364" s="1">
        <v>0</v>
      </c>
      <c r="Y364" s="1">
        <v>0</v>
      </c>
      <c r="Z364" s="1">
        <v>0</v>
      </c>
      <c r="AA364" s="1">
        <v>0</v>
      </c>
    </row>
    <row r="365" spans="1:27" outlineLevel="1" collapsed="1" x14ac:dyDescent="0.2">
      <c r="A365" s="7" t="s">
        <v>274</v>
      </c>
      <c r="B365" s="7" t="str">
        <f>B366</f>
        <v>A12 AST Wiesing Zillertal Umbau</v>
      </c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8">
        <f t="shared" ref="Q365:AA365" si="149">SUBTOTAL(9,Q366:Q369)</f>
        <v>163423</v>
      </c>
      <c r="R365" s="8">
        <f t="shared" si="149"/>
        <v>165001</v>
      </c>
      <c r="S365" s="8">
        <f t="shared" si="149"/>
        <v>166099</v>
      </c>
      <c r="T365" s="8">
        <f t="shared" si="149"/>
        <v>166092</v>
      </c>
      <c r="U365" s="10">
        <f t="shared" si="149"/>
        <v>-209.45999999999998</v>
      </c>
      <c r="V365" s="10">
        <f t="shared" si="149"/>
        <v>164</v>
      </c>
      <c r="W365" s="10">
        <f t="shared" si="149"/>
        <v>-226248.97</v>
      </c>
      <c r="X365" s="10">
        <f t="shared" si="149"/>
        <v>503</v>
      </c>
      <c r="Y365" s="10">
        <f t="shared" si="149"/>
        <v>0</v>
      </c>
      <c r="Z365" s="10">
        <f t="shared" si="149"/>
        <v>0</v>
      </c>
      <c r="AA365" s="10">
        <f t="shared" si="149"/>
        <v>0</v>
      </c>
    </row>
    <row r="366" spans="1:27" outlineLevel="2" x14ac:dyDescent="0.2">
      <c r="A366" s="4" t="s">
        <v>276</v>
      </c>
      <c r="B366" s="4" t="s">
        <v>249</v>
      </c>
      <c r="C366" s="4" t="s">
        <v>17</v>
      </c>
      <c r="D366" s="4">
        <v>38.5</v>
      </c>
      <c r="E366" s="4">
        <v>39.5</v>
      </c>
      <c r="F366" s="4" t="s">
        <v>48</v>
      </c>
      <c r="G366" s="4" t="s">
        <v>2136</v>
      </c>
      <c r="H366" s="4" t="s">
        <v>277</v>
      </c>
      <c r="I366" s="4" t="s">
        <v>31</v>
      </c>
      <c r="J366" s="4" t="s">
        <v>1991</v>
      </c>
      <c r="K366" s="4" t="s">
        <v>23</v>
      </c>
      <c r="L366" s="4" t="s">
        <v>2029</v>
      </c>
      <c r="M366" s="4" t="s">
        <v>2000</v>
      </c>
      <c r="N366" s="4" t="s">
        <v>2001</v>
      </c>
      <c r="O366" s="4" t="s">
        <v>2137</v>
      </c>
      <c r="P366" s="4" t="s">
        <v>2138</v>
      </c>
      <c r="Q366" s="11">
        <v>40756</v>
      </c>
      <c r="R366" s="11">
        <v>41163</v>
      </c>
      <c r="S366" s="11">
        <v>41509</v>
      </c>
      <c r="T366" s="11">
        <v>41509</v>
      </c>
      <c r="U366" s="1">
        <v>-283.70999999999998</v>
      </c>
      <c r="V366" s="1">
        <v>164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</row>
    <row r="367" spans="1:27" outlineLevel="2" x14ac:dyDescent="0.2">
      <c r="A367" s="4" t="s">
        <v>276</v>
      </c>
      <c r="B367" s="4" t="s">
        <v>249</v>
      </c>
      <c r="C367" s="4" t="s">
        <v>17</v>
      </c>
      <c r="D367" s="4">
        <v>38.5</v>
      </c>
      <c r="E367" s="4">
        <v>39.5</v>
      </c>
      <c r="F367" s="4" t="s">
        <v>48</v>
      </c>
      <c r="G367" s="4" t="s">
        <v>2139</v>
      </c>
      <c r="H367" s="4" t="s">
        <v>278</v>
      </c>
      <c r="I367" s="4" t="s">
        <v>31</v>
      </c>
      <c r="J367" s="4" t="s">
        <v>1991</v>
      </c>
      <c r="K367" s="4" t="s">
        <v>23</v>
      </c>
      <c r="L367" s="4" t="s">
        <v>2029</v>
      </c>
      <c r="M367" s="4" t="s">
        <v>2089</v>
      </c>
      <c r="N367" s="4" t="s">
        <v>2090</v>
      </c>
      <c r="O367" s="4" t="s">
        <v>2140</v>
      </c>
      <c r="P367" s="4" t="s">
        <v>2141</v>
      </c>
      <c r="Q367" s="11">
        <v>40756</v>
      </c>
      <c r="R367" s="11">
        <v>41163</v>
      </c>
      <c r="S367" s="11">
        <v>41509</v>
      </c>
      <c r="T367" s="11">
        <v>41509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</row>
    <row r="368" spans="1:27" outlineLevel="2" x14ac:dyDescent="0.2">
      <c r="A368" s="4" t="s">
        <v>276</v>
      </c>
      <c r="B368" s="4" t="s">
        <v>249</v>
      </c>
      <c r="C368" s="4" t="s">
        <v>17</v>
      </c>
      <c r="D368" s="4">
        <v>39.005000000000003</v>
      </c>
      <c r="E368" s="4">
        <v>39.5</v>
      </c>
      <c r="F368" s="4" t="s">
        <v>203</v>
      </c>
      <c r="G368" s="4" t="s">
        <v>2142</v>
      </c>
      <c r="H368" s="4" t="s">
        <v>279</v>
      </c>
      <c r="I368" s="4" t="s">
        <v>29</v>
      </c>
      <c r="J368" s="4" t="s">
        <v>1991</v>
      </c>
      <c r="K368" s="4" t="s">
        <v>23</v>
      </c>
      <c r="L368" s="4" t="s">
        <v>2029</v>
      </c>
      <c r="M368" s="4" t="s">
        <v>1968</v>
      </c>
      <c r="N368" s="4" t="s">
        <v>1969</v>
      </c>
      <c r="O368" s="4" t="s">
        <v>2030</v>
      </c>
      <c r="P368" s="4" t="s">
        <v>2031</v>
      </c>
      <c r="Q368" s="11">
        <v>41155</v>
      </c>
      <c r="R368" s="11">
        <v>41512</v>
      </c>
      <c r="S368" s="11">
        <v>41572</v>
      </c>
      <c r="T368" s="11">
        <v>41565</v>
      </c>
      <c r="U368" s="1">
        <v>19.25</v>
      </c>
      <c r="V368" s="1">
        <v>0</v>
      </c>
      <c r="W368" s="1">
        <v>0</v>
      </c>
      <c r="X368" s="1">
        <v>503</v>
      </c>
      <c r="Y368" s="1">
        <v>0</v>
      </c>
      <c r="Z368" s="1">
        <v>0</v>
      </c>
      <c r="AA368" s="1">
        <v>0</v>
      </c>
    </row>
    <row r="369" spans="1:27" outlineLevel="2" x14ac:dyDescent="0.2">
      <c r="A369" s="4" t="s">
        <v>276</v>
      </c>
      <c r="B369" s="4" t="s">
        <v>249</v>
      </c>
      <c r="C369" s="4" t="s">
        <v>17</v>
      </c>
      <c r="D369" s="4">
        <v>39.5</v>
      </c>
      <c r="E369" s="4">
        <v>39.5</v>
      </c>
      <c r="F369" s="4" t="s">
        <v>48</v>
      </c>
      <c r="G369" s="4" t="s">
        <v>2143</v>
      </c>
      <c r="H369" s="4" t="s">
        <v>280</v>
      </c>
      <c r="I369" s="4" t="s">
        <v>31</v>
      </c>
      <c r="J369" s="4" t="s">
        <v>1991</v>
      </c>
      <c r="K369" s="4" t="s">
        <v>23</v>
      </c>
      <c r="L369" s="4" t="s">
        <v>2029</v>
      </c>
      <c r="M369" s="4" t="s">
        <v>1980</v>
      </c>
      <c r="N369" s="4" t="s">
        <v>1981</v>
      </c>
      <c r="O369" s="4" t="s">
        <v>1982</v>
      </c>
      <c r="P369" s="4" t="s">
        <v>1983</v>
      </c>
      <c r="Q369" s="11">
        <v>40756</v>
      </c>
      <c r="R369" s="11">
        <v>41163</v>
      </c>
      <c r="S369" s="11">
        <v>41509</v>
      </c>
      <c r="T369" s="11">
        <v>41509</v>
      </c>
      <c r="U369" s="1">
        <v>55</v>
      </c>
      <c r="V369" s="1">
        <v>0</v>
      </c>
      <c r="W369" s="1">
        <v>-226248.97</v>
      </c>
      <c r="X369" s="1">
        <v>0</v>
      </c>
      <c r="Y369" s="1">
        <v>0</v>
      </c>
      <c r="Z369" s="1">
        <v>0</v>
      </c>
      <c r="AA369" s="1">
        <v>0</v>
      </c>
    </row>
    <row r="370" spans="1:27" outlineLevel="1" collapsed="1" x14ac:dyDescent="0.2">
      <c r="A370" s="7" t="s">
        <v>281</v>
      </c>
      <c r="B370" s="7" t="str">
        <f>B371</f>
        <v>A13 DIV HMS Schönberg Bruch-Stützmauer</v>
      </c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8">
        <f t="shared" ref="Q370:AA370" si="150">SUBTOTAL(9,Q371:Q371)</f>
        <v>40988</v>
      </c>
      <c r="R370" s="8">
        <f t="shared" si="150"/>
        <v>40988</v>
      </c>
      <c r="S370" s="8">
        <f t="shared" si="150"/>
        <v>41250</v>
      </c>
      <c r="T370" s="8">
        <f t="shared" si="150"/>
        <v>41250</v>
      </c>
      <c r="U370" s="10">
        <f t="shared" si="150"/>
        <v>1537.95</v>
      </c>
      <c r="V370" s="10">
        <f t="shared" si="150"/>
        <v>94</v>
      </c>
      <c r="W370" s="10">
        <f t="shared" si="150"/>
        <v>0</v>
      </c>
      <c r="X370" s="10">
        <f t="shared" si="150"/>
        <v>0</v>
      </c>
      <c r="Y370" s="10">
        <f t="shared" si="150"/>
        <v>0</v>
      </c>
      <c r="Z370" s="10">
        <f t="shared" si="150"/>
        <v>0</v>
      </c>
      <c r="AA370" s="10">
        <f t="shared" si="150"/>
        <v>0</v>
      </c>
    </row>
    <row r="371" spans="1:27" outlineLevel="2" x14ac:dyDescent="0.2">
      <c r="A371" s="4" t="s">
        <v>284</v>
      </c>
      <c r="B371" s="4" t="s">
        <v>285</v>
      </c>
      <c r="C371" s="4" t="s">
        <v>32</v>
      </c>
      <c r="D371" s="4">
        <v>10.6</v>
      </c>
      <c r="E371" s="4">
        <v>10.7</v>
      </c>
      <c r="F371" s="4" t="s">
        <v>286</v>
      </c>
      <c r="G371" s="4" t="s">
        <v>2144</v>
      </c>
      <c r="H371" s="4" t="s">
        <v>287</v>
      </c>
      <c r="I371" s="4" t="s">
        <v>29</v>
      </c>
      <c r="J371" s="4" t="s">
        <v>1991</v>
      </c>
      <c r="K371" s="4" t="s">
        <v>23</v>
      </c>
      <c r="L371" s="4" t="s">
        <v>2010</v>
      </c>
      <c r="M371" s="4" t="s">
        <v>1974</v>
      </c>
      <c r="N371" s="4" t="s">
        <v>1975</v>
      </c>
      <c r="O371" s="4" t="s">
        <v>1976</v>
      </c>
      <c r="P371" s="4" t="s">
        <v>1977</v>
      </c>
      <c r="Q371" s="11">
        <v>40988</v>
      </c>
      <c r="R371" s="11">
        <v>40988</v>
      </c>
      <c r="S371" s="11">
        <v>41250</v>
      </c>
      <c r="T371" s="11">
        <v>41250</v>
      </c>
      <c r="U371" s="1">
        <v>1537.95</v>
      </c>
      <c r="V371" s="1">
        <v>94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</row>
    <row r="372" spans="1:27" outlineLevel="1" collapsed="1" x14ac:dyDescent="0.2">
      <c r="A372" s="7" t="s">
        <v>288</v>
      </c>
      <c r="B372" s="7" t="str">
        <f>B373</f>
        <v>A13 GEB Unterführung Griesbergweg</v>
      </c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8">
        <f t="shared" ref="Q372:AA372" si="151">SUBTOTAL(9,Q373:Q373)</f>
        <v>40918</v>
      </c>
      <c r="R372" s="8">
        <f t="shared" si="151"/>
        <v>41061</v>
      </c>
      <c r="S372" s="8">
        <f t="shared" si="151"/>
        <v>41211</v>
      </c>
      <c r="T372" s="8">
        <f t="shared" si="151"/>
        <v>41207</v>
      </c>
      <c r="U372" s="10">
        <f t="shared" si="151"/>
        <v>0</v>
      </c>
      <c r="V372" s="10">
        <f t="shared" si="151"/>
        <v>0</v>
      </c>
      <c r="W372" s="10">
        <f t="shared" si="151"/>
        <v>0</v>
      </c>
      <c r="X372" s="10">
        <f t="shared" si="151"/>
        <v>0</v>
      </c>
      <c r="Y372" s="10">
        <f t="shared" si="151"/>
        <v>0</v>
      </c>
      <c r="Z372" s="10">
        <f t="shared" si="151"/>
        <v>0</v>
      </c>
      <c r="AA372" s="10">
        <f t="shared" si="151"/>
        <v>0</v>
      </c>
    </row>
    <row r="373" spans="1:27" outlineLevel="2" x14ac:dyDescent="0.2">
      <c r="A373" s="4" t="s">
        <v>289</v>
      </c>
      <c r="B373" s="4" t="s">
        <v>290</v>
      </c>
      <c r="C373" s="4" t="s">
        <v>32</v>
      </c>
      <c r="D373" s="4">
        <v>33.65</v>
      </c>
      <c r="E373" s="4">
        <v>33.65</v>
      </c>
      <c r="F373" s="4" t="s">
        <v>18</v>
      </c>
      <c r="G373" s="4" t="s">
        <v>2145</v>
      </c>
      <c r="H373" s="4" t="s">
        <v>291</v>
      </c>
      <c r="I373" s="4" t="s">
        <v>29</v>
      </c>
      <c r="J373" s="4" t="s">
        <v>1991</v>
      </c>
      <c r="K373" s="4" t="s">
        <v>23</v>
      </c>
      <c r="L373" s="4" t="s">
        <v>2010</v>
      </c>
      <c r="M373" s="4" t="s">
        <v>1968</v>
      </c>
      <c r="N373" s="4" t="s">
        <v>1969</v>
      </c>
      <c r="O373" s="4" t="s">
        <v>2146</v>
      </c>
      <c r="P373" s="4" t="s">
        <v>2147</v>
      </c>
      <c r="Q373" s="11">
        <v>40918</v>
      </c>
      <c r="R373" s="11">
        <v>41061</v>
      </c>
      <c r="S373" s="11">
        <v>41211</v>
      </c>
      <c r="T373" s="11">
        <v>41207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</row>
    <row r="374" spans="1:27" outlineLevel="1" collapsed="1" x14ac:dyDescent="0.2">
      <c r="A374" s="7" t="s">
        <v>292</v>
      </c>
      <c r="B374" s="7" t="str">
        <f>B375</f>
        <v>S16 DIV Stützmauern Pettneuer Tunnel</v>
      </c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8">
        <f t="shared" ref="Q374:AA374" si="152">SUBTOTAL(9,Q375:Q375)</f>
        <v>41218</v>
      </c>
      <c r="R374" s="8">
        <f t="shared" si="152"/>
        <v>41498</v>
      </c>
      <c r="S374" s="8">
        <f t="shared" si="152"/>
        <v>42117</v>
      </c>
      <c r="T374" s="8">
        <f t="shared" si="152"/>
        <v>42117</v>
      </c>
      <c r="U374" s="10">
        <f t="shared" si="152"/>
        <v>76561.34</v>
      </c>
      <c r="V374" s="10">
        <f t="shared" si="152"/>
        <v>7002.13</v>
      </c>
      <c r="W374" s="10">
        <f t="shared" si="152"/>
        <v>11025</v>
      </c>
      <c r="X374" s="10">
        <f t="shared" si="152"/>
        <v>-3195</v>
      </c>
      <c r="Y374" s="10">
        <f t="shared" si="152"/>
        <v>0</v>
      </c>
      <c r="Z374" s="10">
        <f t="shared" si="152"/>
        <v>415.55</v>
      </c>
      <c r="AA374" s="10">
        <f t="shared" si="152"/>
        <v>0</v>
      </c>
    </row>
    <row r="375" spans="1:27" outlineLevel="2" x14ac:dyDescent="0.2">
      <c r="A375" s="4" t="s">
        <v>293</v>
      </c>
      <c r="B375" s="4" t="s">
        <v>294</v>
      </c>
      <c r="C375" s="4" t="s">
        <v>20</v>
      </c>
      <c r="D375" s="4">
        <v>22</v>
      </c>
      <c r="E375" s="4">
        <v>22.7</v>
      </c>
      <c r="F375" s="4" t="s">
        <v>48</v>
      </c>
      <c r="G375" s="4" t="s">
        <v>2148</v>
      </c>
      <c r="H375" s="4" t="s">
        <v>295</v>
      </c>
      <c r="I375" s="4" t="s">
        <v>29</v>
      </c>
      <c r="J375" s="4" t="s">
        <v>1991</v>
      </c>
      <c r="K375" s="4" t="s">
        <v>23</v>
      </c>
      <c r="L375" s="4" t="s">
        <v>2075</v>
      </c>
      <c r="M375" s="4" t="s">
        <v>1974</v>
      </c>
      <c r="N375" s="4" t="s">
        <v>1975</v>
      </c>
      <c r="O375" s="4" t="s">
        <v>1976</v>
      </c>
      <c r="P375" s="4" t="s">
        <v>1977</v>
      </c>
      <c r="Q375" s="11">
        <v>41218</v>
      </c>
      <c r="R375" s="11">
        <v>41498</v>
      </c>
      <c r="S375" s="11">
        <v>42117</v>
      </c>
      <c r="T375" s="11">
        <v>42117</v>
      </c>
      <c r="U375" s="1">
        <v>76561.34</v>
      </c>
      <c r="V375" s="1">
        <v>7002.13</v>
      </c>
      <c r="W375" s="1">
        <v>11025</v>
      </c>
      <c r="X375" s="1">
        <v>-3195</v>
      </c>
      <c r="Y375" s="1">
        <v>0</v>
      </c>
      <c r="Z375" s="1">
        <v>415.55</v>
      </c>
      <c r="AA375" s="1">
        <v>0</v>
      </c>
    </row>
    <row r="376" spans="1:27" outlineLevel="1" collapsed="1" x14ac:dyDescent="0.2">
      <c r="A376" s="7" t="s">
        <v>296</v>
      </c>
      <c r="B376" s="7" t="str">
        <f>B377</f>
        <v>S16 TUF Tu. &amp; Gal. Lötz, Zwischensanierung BuS</v>
      </c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8">
        <f t="shared" ref="Q376:AA376" si="153">SUBTOTAL(9,Q377:Q377)</f>
        <v>2958465</v>
      </c>
      <c r="R376" s="8">
        <f t="shared" si="153"/>
        <v>2958465</v>
      </c>
      <c r="S376" s="8">
        <f t="shared" si="153"/>
        <v>2958465</v>
      </c>
      <c r="T376" s="9">
        <f t="shared" si="153"/>
        <v>0</v>
      </c>
      <c r="U376" s="10">
        <f t="shared" si="153"/>
        <v>0</v>
      </c>
      <c r="V376" s="10">
        <f t="shared" si="153"/>
        <v>0</v>
      </c>
      <c r="W376" s="10">
        <f t="shared" si="153"/>
        <v>0</v>
      </c>
      <c r="X376" s="10">
        <f t="shared" si="153"/>
        <v>0</v>
      </c>
      <c r="Y376" s="10">
        <f t="shared" si="153"/>
        <v>0</v>
      </c>
      <c r="Z376" s="10">
        <f t="shared" si="153"/>
        <v>0</v>
      </c>
      <c r="AA376" s="10">
        <f t="shared" si="153"/>
        <v>0</v>
      </c>
    </row>
    <row r="377" spans="1:27" outlineLevel="2" x14ac:dyDescent="0.2">
      <c r="A377" s="4" t="s">
        <v>298</v>
      </c>
      <c r="B377" s="4" t="s">
        <v>299</v>
      </c>
      <c r="C377" s="4" t="s">
        <v>20</v>
      </c>
      <c r="D377" s="4">
        <v>0.29599999999999999</v>
      </c>
      <c r="E377" s="4">
        <v>1.355</v>
      </c>
      <c r="F377" s="4" t="s">
        <v>48</v>
      </c>
      <c r="G377" s="4" t="s">
        <v>2149</v>
      </c>
      <c r="H377" s="4" t="s">
        <v>300</v>
      </c>
      <c r="I377" s="4" t="s">
        <v>29</v>
      </c>
      <c r="J377" s="4" t="s">
        <v>2005</v>
      </c>
      <c r="K377" s="4" t="s">
        <v>23</v>
      </c>
      <c r="L377" s="4" t="s">
        <v>2048</v>
      </c>
      <c r="M377" s="4" t="s">
        <v>1968</v>
      </c>
      <c r="N377" s="4" t="s">
        <v>1969</v>
      </c>
      <c r="O377" s="4" t="s">
        <v>2040</v>
      </c>
      <c r="P377" s="4" t="s">
        <v>2041</v>
      </c>
      <c r="Q377" s="11">
        <v>2958465</v>
      </c>
      <c r="R377" s="11">
        <v>2958465</v>
      </c>
      <c r="S377" s="11">
        <v>2958465</v>
      </c>
      <c r="T377" s="12" t="s">
        <v>1972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</row>
    <row r="378" spans="1:27" outlineLevel="1" collapsed="1" x14ac:dyDescent="0.2">
      <c r="A378" s="7" t="s">
        <v>301</v>
      </c>
      <c r="B378" s="7" t="str">
        <f>B379</f>
        <v>A12 TUF Landecker Tunnel, Opt. Lüftung</v>
      </c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8">
        <f t="shared" ref="Q378:AA378" si="154">SUBTOTAL(9,Q379:Q379)</f>
        <v>41554</v>
      </c>
      <c r="R378" s="8">
        <f t="shared" si="154"/>
        <v>41883</v>
      </c>
      <c r="S378" s="8">
        <f t="shared" si="154"/>
        <v>41983</v>
      </c>
      <c r="T378" s="8">
        <f t="shared" si="154"/>
        <v>41983</v>
      </c>
      <c r="U378" s="10">
        <f t="shared" si="154"/>
        <v>99898.81</v>
      </c>
      <c r="V378" s="10">
        <f t="shared" si="154"/>
        <v>24604</v>
      </c>
      <c r="W378" s="10">
        <f t="shared" si="154"/>
        <v>351.9</v>
      </c>
      <c r="X378" s="10">
        <f t="shared" si="154"/>
        <v>0</v>
      </c>
      <c r="Y378" s="10">
        <f t="shared" si="154"/>
        <v>0</v>
      </c>
      <c r="Z378" s="10">
        <f t="shared" si="154"/>
        <v>0</v>
      </c>
      <c r="AA378" s="10">
        <f t="shared" si="154"/>
        <v>0</v>
      </c>
    </row>
    <row r="379" spans="1:27" outlineLevel="2" x14ac:dyDescent="0.2">
      <c r="A379" s="4" t="s">
        <v>303</v>
      </c>
      <c r="B379" s="4" t="s">
        <v>282</v>
      </c>
      <c r="C379" s="4" t="s">
        <v>283</v>
      </c>
      <c r="D379" s="4">
        <v>0.5</v>
      </c>
      <c r="E379" s="4">
        <v>7.5</v>
      </c>
      <c r="F379" s="4" t="s">
        <v>48</v>
      </c>
      <c r="G379" s="4" t="s">
        <v>2150</v>
      </c>
      <c r="H379" s="4" t="s">
        <v>304</v>
      </c>
      <c r="I379" s="4" t="s">
        <v>29</v>
      </c>
      <c r="J379" s="4" t="s">
        <v>2005</v>
      </c>
      <c r="K379" s="4" t="s">
        <v>23</v>
      </c>
      <c r="L379" s="4" t="s">
        <v>2023</v>
      </c>
      <c r="M379" s="4" t="s">
        <v>1968</v>
      </c>
      <c r="N379" s="4" t="s">
        <v>1969</v>
      </c>
      <c r="O379" s="4" t="s">
        <v>2040</v>
      </c>
      <c r="P379" s="4" t="s">
        <v>2041</v>
      </c>
      <c r="Q379" s="11">
        <v>41554</v>
      </c>
      <c r="R379" s="11">
        <v>41883</v>
      </c>
      <c r="S379" s="11">
        <v>41983</v>
      </c>
      <c r="T379" s="11">
        <v>41983</v>
      </c>
      <c r="U379" s="1">
        <v>99898.81</v>
      </c>
      <c r="V379" s="1">
        <v>24604</v>
      </c>
      <c r="W379" s="1">
        <v>351.9</v>
      </c>
      <c r="X379" s="1">
        <v>0</v>
      </c>
      <c r="Y379" s="1">
        <v>0</v>
      </c>
      <c r="Z379" s="1">
        <v>0</v>
      </c>
      <c r="AA379" s="1">
        <v>0</v>
      </c>
    </row>
    <row r="380" spans="1:27" outlineLevel="1" x14ac:dyDescent="0.2">
      <c r="A380" s="7" t="s">
        <v>305</v>
      </c>
      <c r="B380" s="7" t="str">
        <f>B381</f>
        <v>A12 INS Münster bis Wiesing</v>
      </c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8">
        <f t="shared" ref="Q380:AA380" si="155">SUBTOTAL(9,Q381:Q381)</f>
        <v>41518</v>
      </c>
      <c r="R380" s="8">
        <f t="shared" si="155"/>
        <v>41792</v>
      </c>
      <c r="S380" s="8">
        <f t="shared" si="155"/>
        <v>41964</v>
      </c>
      <c r="T380" s="8">
        <f t="shared" si="155"/>
        <v>41964</v>
      </c>
      <c r="U380" s="10">
        <f t="shared" si="155"/>
        <v>-62817.93</v>
      </c>
      <c r="V380" s="10">
        <f t="shared" si="155"/>
        <v>-196680.22</v>
      </c>
      <c r="W380" s="10">
        <f t="shared" si="155"/>
        <v>0</v>
      </c>
      <c r="X380" s="10">
        <f t="shared" si="155"/>
        <v>0</v>
      </c>
      <c r="Y380" s="10">
        <f t="shared" si="155"/>
        <v>83.93</v>
      </c>
      <c r="Z380" s="10">
        <f t="shared" si="155"/>
        <v>0</v>
      </c>
      <c r="AA380" s="10">
        <f t="shared" si="155"/>
        <v>0</v>
      </c>
    </row>
    <row r="381" spans="1:27" outlineLevel="2" x14ac:dyDescent="0.2">
      <c r="A381" s="4" t="s">
        <v>307</v>
      </c>
      <c r="B381" s="4" t="s">
        <v>271</v>
      </c>
      <c r="C381" s="4" t="s">
        <v>17</v>
      </c>
      <c r="D381" s="4">
        <v>36</v>
      </c>
      <c r="E381" s="4">
        <v>38.700000000000003</v>
      </c>
      <c r="F381" s="4" t="s">
        <v>48</v>
      </c>
      <c r="G381" s="4" t="s">
        <v>2151</v>
      </c>
      <c r="H381" s="4" t="s">
        <v>308</v>
      </c>
      <c r="I381" s="4" t="s">
        <v>29</v>
      </c>
      <c r="J381" s="4" t="s">
        <v>1991</v>
      </c>
      <c r="K381" s="4" t="s">
        <v>23</v>
      </c>
      <c r="L381" s="4" t="s">
        <v>2094</v>
      </c>
      <c r="M381" s="4" t="s">
        <v>1968</v>
      </c>
      <c r="N381" s="4" t="s">
        <v>1969</v>
      </c>
      <c r="O381" s="4" t="s">
        <v>2033</v>
      </c>
      <c r="P381" s="4" t="s">
        <v>2034</v>
      </c>
      <c r="Q381" s="11">
        <v>41518</v>
      </c>
      <c r="R381" s="11">
        <v>41792</v>
      </c>
      <c r="S381" s="11">
        <v>41964</v>
      </c>
      <c r="T381" s="11">
        <v>41964</v>
      </c>
      <c r="U381" s="1">
        <v>-62817.93</v>
      </c>
      <c r="V381" s="1">
        <v>-196680.22</v>
      </c>
      <c r="W381" s="1">
        <v>0</v>
      </c>
      <c r="X381" s="1">
        <v>0</v>
      </c>
      <c r="Y381" s="1">
        <v>83.93</v>
      </c>
      <c r="Z381" s="1">
        <v>0</v>
      </c>
      <c r="AA381" s="1">
        <v>0</v>
      </c>
    </row>
    <row r="382" spans="1:27" outlineLevel="1" collapsed="1" x14ac:dyDescent="0.2">
      <c r="A382" s="7" t="s">
        <v>309</v>
      </c>
      <c r="B382" s="7" t="str">
        <f>B383</f>
        <v>A13 BHB Mautdach Schönberg</v>
      </c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8">
        <f t="shared" ref="Q382:AA382" si="156">SUBTOTAL(9,Q383:Q383)</f>
        <v>44652</v>
      </c>
      <c r="R382" s="8">
        <f t="shared" si="156"/>
        <v>45383</v>
      </c>
      <c r="S382" s="8">
        <f t="shared" si="156"/>
        <v>45626</v>
      </c>
      <c r="T382" s="9">
        <f t="shared" si="156"/>
        <v>0</v>
      </c>
      <c r="U382" s="10">
        <f t="shared" si="156"/>
        <v>0</v>
      </c>
      <c r="V382" s="10">
        <f t="shared" si="156"/>
        <v>519.05999999999995</v>
      </c>
      <c r="W382" s="10">
        <f t="shared" si="156"/>
        <v>39855.29</v>
      </c>
      <c r="X382" s="10">
        <f t="shared" si="156"/>
        <v>118701.06</v>
      </c>
      <c r="Y382" s="10">
        <f t="shared" si="156"/>
        <v>5922.88</v>
      </c>
      <c r="Z382" s="10">
        <f t="shared" si="156"/>
        <v>0</v>
      </c>
      <c r="AA382" s="10">
        <f t="shared" si="156"/>
        <v>0</v>
      </c>
    </row>
    <row r="383" spans="1:27" outlineLevel="2" x14ac:dyDescent="0.2">
      <c r="A383" s="4" t="s">
        <v>311</v>
      </c>
      <c r="B383" s="4" t="s">
        <v>275</v>
      </c>
      <c r="C383" s="4" t="s">
        <v>32</v>
      </c>
      <c r="D383" s="4">
        <v>10.75</v>
      </c>
      <c r="E383" s="4">
        <v>10.75</v>
      </c>
      <c r="F383" s="4" t="s">
        <v>48</v>
      </c>
      <c r="G383" s="4" t="s">
        <v>2152</v>
      </c>
      <c r="H383" s="4" t="s">
        <v>312</v>
      </c>
      <c r="I383" s="4" t="s">
        <v>29</v>
      </c>
      <c r="J383" s="4" t="s">
        <v>1991</v>
      </c>
      <c r="K383" s="4" t="s">
        <v>23</v>
      </c>
      <c r="L383" s="4" t="s">
        <v>2029</v>
      </c>
      <c r="M383" s="4" t="s">
        <v>1980</v>
      </c>
      <c r="N383" s="4" t="s">
        <v>1981</v>
      </c>
      <c r="O383" s="4" t="s">
        <v>1988</v>
      </c>
      <c r="P383" s="4" t="s">
        <v>1989</v>
      </c>
      <c r="Q383" s="11">
        <v>44652</v>
      </c>
      <c r="R383" s="11">
        <v>45383</v>
      </c>
      <c r="S383" s="11">
        <v>45626</v>
      </c>
      <c r="T383" s="12" t="s">
        <v>1972</v>
      </c>
      <c r="U383" s="1">
        <v>0</v>
      </c>
      <c r="V383" s="1">
        <v>519.05999999999995</v>
      </c>
      <c r="W383" s="1">
        <v>39855.29</v>
      </c>
      <c r="X383" s="1">
        <v>118701.06</v>
      </c>
      <c r="Y383" s="1">
        <v>5922.88</v>
      </c>
      <c r="Z383" s="1">
        <v>0</v>
      </c>
      <c r="AA383" s="1">
        <v>0</v>
      </c>
    </row>
    <row r="384" spans="1:27" outlineLevel="1" collapsed="1" x14ac:dyDescent="0.2">
      <c r="A384" s="7" t="s">
        <v>313</v>
      </c>
      <c r="B384" s="7" t="str">
        <f>B385</f>
        <v>A12 INS Telfs West Brücken / Rampen</v>
      </c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8">
        <f t="shared" ref="Q384:AA384" si="157">SUBTOTAL(9,Q385:Q385)</f>
        <v>41218</v>
      </c>
      <c r="R384" s="8">
        <f t="shared" si="157"/>
        <v>41428</v>
      </c>
      <c r="S384" s="8">
        <f t="shared" si="157"/>
        <v>41495</v>
      </c>
      <c r="T384" s="8">
        <f t="shared" si="157"/>
        <v>41495</v>
      </c>
      <c r="U384" s="10">
        <f t="shared" si="157"/>
        <v>27.5</v>
      </c>
      <c r="V384" s="10">
        <f t="shared" si="157"/>
        <v>0</v>
      </c>
      <c r="W384" s="10">
        <f t="shared" si="157"/>
        <v>0</v>
      </c>
      <c r="X384" s="10">
        <f t="shared" si="157"/>
        <v>0</v>
      </c>
      <c r="Y384" s="10">
        <f t="shared" si="157"/>
        <v>0</v>
      </c>
      <c r="Z384" s="10">
        <f t="shared" si="157"/>
        <v>0</v>
      </c>
      <c r="AA384" s="10">
        <f t="shared" si="157"/>
        <v>0</v>
      </c>
    </row>
    <row r="385" spans="1:27" outlineLevel="2" x14ac:dyDescent="0.2">
      <c r="A385" s="4" t="s">
        <v>315</v>
      </c>
      <c r="B385" s="4" t="s">
        <v>297</v>
      </c>
      <c r="C385" s="4" t="s">
        <v>17</v>
      </c>
      <c r="D385" s="4">
        <v>104.5</v>
      </c>
      <c r="E385" s="4">
        <v>104.5</v>
      </c>
      <c r="F385" s="4" t="s">
        <v>18</v>
      </c>
      <c r="G385" s="4" t="s">
        <v>2153</v>
      </c>
      <c r="H385" s="4" t="s">
        <v>316</v>
      </c>
      <c r="I385" s="4" t="s">
        <v>29</v>
      </c>
      <c r="J385" s="4" t="s">
        <v>1991</v>
      </c>
      <c r="K385" s="4" t="s">
        <v>23</v>
      </c>
      <c r="L385" s="4" t="s">
        <v>2055</v>
      </c>
      <c r="M385" s="4" t="s">
        <v>1968</v>
      </c>
      <c r="N385" s="4" t="s">
        <v>1969</v>
      </c>
      <c r="O385" s="4" t="s">
        <v>2033</v>
      </c>
      <c r="P385" s="4" t="s">
        <v>2034</v>
      </c>
      <c r="Q385" s="11">
        <v>41218</v>
      </c>
      <c r="R385" s="11">
        <v>41428</v>
      </c>
      <c r="S385" s="11">
        <v>41495</v>
      </c>
      <c r="T385" s="11">
        <v>41495</v>
      </c>
      <c r="U385" s="1">
        <v>27.5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</row>
    <row r="386" spans="1:27" outlineLevel="1" collapsed="1" x14ac:dyDescent="0.2">
      <c r="A386" s="7" t="s">
        <v>317</v>
      </c>
      <c r="B386" s="7" t="str">
        <f>B387</f>
        <v>A12 GSA Angath - Wörgl West</v>
      </c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8">
        <f t="shared" ref="Q386:AA386" si="158">SUBTOTAL(9,Q387:Q387)</f>
        <v>44470</v>
      </c>
      <c r="R386" s="8">
        <f t="shared" si="158"/>
        <v>45170</v>
      </c>
      <c r="S386" s="8">
        <f t="shared" si="158"/>
        <v>45626</v>
      </c>
      <c r="T386" s="9">
        <f t="shared" si="158"/>
        <v>0</v>
      </c>
      <c r="U386" s="10">
        <f t="shared" si="158"/>
        <v>111.1</v>
      </c>
      <c r="V386" s="10">
        <f t="shared" si="158"/>
        <v>0</v>
      </c>
      <c r="W386" s="10">
        <f t="shared" si="158"/>
        <v>0</v>
      </c>
      <c r="X386" s="10">
        <f t="shared" si="158"/>
        <v>0</v>
      </c>
      <c r="Y386" s="10">
        <f t="shared" si="158"/>
        <v>0</v>
      </c>
      <c r="Z386" s="10">
        <f t="shared" si="158"/>
        <v>0</v>
      </c>
      <c r="AA386" s="10">
        <f t="shared" si="158"/>
        <v>0</v>
      </c>
    </row>
    <row r="387" spans="1:27" outlineLevel="2" x14ac:dyDescent="0.2">
      <c r="A387" s="4" t="s">
        <v>319</v>
      </c>
      <c r="B387" s="4" t="s">
        <v>302</v>
      </c>
      <c r="C387" s="4" t="s">
        <v>17</v>
      </c>
      <c r="D387" s="4">
        <v>16</v>
      </c>
      <c r="E387" s="4">
        <v>16.5</v>
      </c>
      <c r="F387" s="4" t="s">
        <v>203</v>
      </c>
      <c r="G387" s="4" t="s">
        <v>2154</v>
      </c>
      <c r="H387" s="4" t="s">
        <v>320</v>
      </c>
      <c r="I387" s="4" t="s">
        <v>29</v>
      </c>
      <c r="J387" s="4" t="s">
        <v>1991</v>
      </c>
      <c r="K387" s="4" t="s">
        <v>23</v>
      </c>
      <c r="L387" s="4" t="s">
        <v>2094</v>
      </c>
      <c r="M387" s="4" t="s">
        <v>1968</v>
      </c>
      <c r="N387" s="4" t="s">
        <v>1969</v>
      </c>
      <c r="O387" s="4" t="s">
        <v>1970</v>
      </c>
      <c r="P387" s="4" t="s">
        <v>1971</v>
      </c>
      <c r="Q387" s="11">
        <v>44470</v>
      </c>
      <c r="R387" s="11">
        <v>45170</v>
      </c>
      <c r="S387" s="11">
        <v>45626</v>
      </c>
      <c r="T387" s="12" t="s">
        <v>1972</v>
      </c>
      <c r="U387" s="1">
        <v>111.1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</row>
    <row r="388" spans="1:27" outlineLevel="1" collapsed="1" x14ac:dyDescent="0.2">
      <c r="A388" s="7" t="s">
        <v>321</v>
      </c>
      <c r="B388" s="7" t="str">
        <f>B389</f>
        <v>A12 GSA Rattenberg - Wiesing</v>
      </c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8">
        <f t="shared" ref="Q388:AA388" si="159">SUBTOTAL(9,Q389:Q389)</f>
        <v>41030</v>
      </c>
      <c r="R388" s="8">
        <f t="shared" si="159"/>
        <v>41792</v>
      </c>
      <c r="S388" s="8">
        <f t="shared" si="159"/>
        <v>42338</v>
      </c>
      <c r="T388" s="8">
        <f t="shared" si="159"/>
        <v>42338</v>
      </c>
      <c r="U388" s="10">
        <f t="shared" si="159"/>
        <v>1470207.45</v>
      </c>
      <c r="V388" s="10">
        <f t="shared" si="159"/>
        <v>52923.68</v>
      </c>
      <c r="W388" s="10">
        <f t="shared" si="159"/>
        <v>30712.18</v>
      </c>
      <c r="X388" s="10">
        <f t="shared" si="159"/>
        <v>14379.84</v>
      </c>
      <c r="Y388" s="10">
        <f t="shared" si="159"/>
        <v>7459.3</v>
      </c>
      <c r="Z388" s="10">
        <f t="shared" si="159"/>
        <v>13178.6</v>
      </c>
      <c r="AA388" s="10">
        <f t="shared" si="159"/>
        <v>0</v>
      </c>
    </row>
    <row r="389" spans="1:27" outlineLevel="2" x14ac:dyDescent="0.2">
      <c r="A389" s="4" t="s">
        <v>322</v>
      </c>
      <c r="B389" s="4" t="s">
        <v>306</v>
      </c>
      <c r="C389" s="4" t="s">
        <v>17</v>
      </c>
      <c r="D389" s="4">
        <v>31.5</v>
      </c>
      <c r="E389" s="4">
        <v>41</v>
      </c>
      <c r="F389" s="4" t="s">
        <v>203</v>
      </c>
      <c r="G389" s="4" t="s">
        <v>2155</v>
      </c>
      <c r="H389" s="4" t="s">
        <v>323</v>
      </c>
      <c r="I389" s="4" t="s">
        <v>29</v>
      </c>
      <c r="J389" s="4" t="s">
        <v>1991</v>
      </c>
      <c r="K389" s="4" t="s">
        <v>23</v>
      </c>
      <c r="L389" s="4" t="s">
        <v>2094</v>
      </c>
      <c r="M389" s="4" t="s">
        <v>1968</v>
      </c>
      <c r="N389" s="4" t="s">
        <v>1969</v>
      </c>
      <c r="O389" s="4" t="s">
        <v>1970</v>
      </c>
      <c r="P389" s="4" t="s">
        <v>1971</v>
      </c>
      <c r="Q389" s="11">
        <v>41030</v>
      </c>
      <c r="R389" s="11">
        <v>41792</v>
      </c>
      <c r="S389" s="11">
        <v>42338</v>
      </c>
      <c r="T389" s="11">
        <v>42338</v>
      </c>
      <c r="U389" s="1">
        <v>1470207.45</v>
      </c>
      <c r="V389" s="1">
        <v>52923.68</v>
      </c>
      <c r="W389" s="1">
        <v>30712.18</v>
      </c>
      <c r="X389" s="1">
        <v>14379.84</v>
      </c>
      <c r="Y389" s="1">
        <v>7459.3</v>
      </c>
      <c r="Z389" s="1">
        <v>13178.6</v>
      </c>
      <c r="AA389" s="1">
        <v>0</v>
      </c>
    </row>
    <row r="390" spans="1:27" outlineLevel="1" collapsed="1" x14ac:dyDescent="0.2">
      <c r="A390" s="7" t="s">
        <v>324</v>
      </c>
      <c r="B390" s="7" t="str">
        <f>B391</f>
        <v>A12 GSA Grenze A/D - Kufstein Süd</v>
      </c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8">
        <f t="shared" ref="Q390:AA390" si="160">SUBTOTAL(9,Q391:Q392)</f>
        <v>41760</v>
      </c>
      <c r="R390" s="8">
        <f t="shared" si="160"/>
        <v>87268</v>
      </c>
      <c r="S390" s="8">
        <f t="shared" si="160"/>
        <v>88310</v>
      </c>
      <c r="T390" s="8">
        <f t="shared" si="160"/>
        <v>88370</v>
      </c>
      <c r="U390" s="10">
        <f t="shared" si="160"/>
        <v>135300.34</v>
      </c>
      <c r="V390" s="10">
        <f t="shared" si="160"/>
        <v>60364.42</v>
      </c>
      <c r="W390" s="10">
        <f t="shared" si="160"/>
        <v>27449.39</v>
      </c>
      <c r="X390" s="10">
        <f t="shared" si="160"/>
        <v>58484.84</v>
      </c>
      <c r="Y390" s="10">
        <f t="shared" si="160"/>
        <v>2629771.85</v>
      </c>
      <c r="Z390" s="10">
        <f t="shared" si="160"/>
        <v>2875637.7600000002</v>
      </c>
      <c r="AA390" s="10">
        <f t="shared" si="160"/>
        <v>378964.11</v>
      </c>
    </row>
    <row r="391" spans="1:27" outlineLevel="2" x14ac:dyDescent="0.2">
      <c r="A391" s="4" t="s">
        <v>325</v>
      </c>
      <c r="B391" s="4" t="s">
        <v>310</v>
      </c>
      <c r="C391" s="4" t="s">
        <v>17</v>
      </c>
      <c r="D391" s="4">
        <v>0</v>
      </c>
      <c r="E391" s="4">
        <v>6</v>
      </c>
      <c r="F391" s="4" t="s">
        <v>203</v>
      </c>
      <c r="G391" s="4" t="s">
        <v>2156</v>
      </c>
      <c r="H391" s="4" t="s">
        <v>326</v>
      </c>
      <c r="I391" s="4" t="s">
        <v>29</v>
      </c>
      <c r="J391" s="4" t="s">
        <v>1991</v>
      </c>
      <c r="K391" s="4" t="s">
        <v>23</v>
      </c>
      <c r="L391" s="4" t="s">
        <v>2094</v>
      </c>
      <c r="M391" s="4" t="s">
        <v>1968</v>
      </c>
      <c r="N391" s="4" t="s">
        <v>1969</v>
      </c>
      <c r="O391" s="4" t="s">
        <v>1970</v>
      </c>
      <c r="P391" s="4" t="s">
        <v>1971</v>
      </c>
      <c r="Q391" s="11">
        <v>41760</v>
      </c>
      <c r="R391" s="11">
        <v>43634</v>
      </c>
      <c r="S391" s="11">
        <v>44155</v>
      </c>
      <c r="T391" s="11">
        <v>44185</v>
      </c>
      <c r="U391" s="1">
        <v>135300.34</v>
      </c>
      <c r="V391" s="1">
        <v>60364.42</v>
      </c>
      <c r="W391" s="1">
        <v>27449.39</v>
      </c>
      <c r="X391" s="1">
        <v>38656.25</v>
      </c>
      <c r="Y391" s="1">
        <v>156141.93</v>
      </c>
      <c r="Z391" s="1">
        <v>2272882.85</v>
      </c>
      <c r="AA391" s="1">
        <v>201757.46</v>
      </c>
    </row>
    <row r="392" spans="1:27" outlineLevel="2" x14ac:dyDescent="0.2">
      <c r="A392" s="4" t="s">
        <v>325</v>
      </c>
      <c r="B392" s="4" t="s">
        <v>310</v>
      </c>
      <c r="C392" s="4" t="s">
        <v>17</v>
      </c>
      <c r="D392" s="4">
        <v>0</v>
      </c>
      <c r="E392" s="4">
        <v>6</v>
      </c>
      <c r="F392" s="4" t="s">
        <v>203</v>
      </c>
      <c r="G392" s="4" t="s">
        <v>2157</v>
      </c>
      <c r="H392" s="4" t="s">
        <v>327</v>
      </c>
      <c r="I392" s="4" t="s">
        <v>31</v>
      </c>
      <c r="J392" s="4" t="s">
        <v>1991</v>
      </c>
      <c r="K392" s="4" t="s">
        <v>23</v>
      </c>
      <c r="L392" s="4" t="s">
        <v>2094</v>
      </c>
      <c r="M392" s="4" t="s">
        <v>1968</v>
      </c>
      <c r="N392" s="4" t="s">
        <v>1969</v>
      </c>
      <c r="O392" s="4" t="s">
        <v>1970</v>
      </c>
      <c r="P392" s="4" t="s">
        <v>1971</v>
      </c>
      <c r="Q392" s="12" t="s">
        <v>1972</v>
      </c>
      <c r="R392" s="11">
        <v>43634</v>
      </c>
      <c r="S392" s="11">
        <v>44155</v>
      </c>
      <c r="T392" s="11">
        <v>44185</v>
      </c>
      <c r="U392" s="1">
        <v>0</v>
      </c>
      <c r="V392" s="1">
        <v>0</v>
      </c>
      <c r="W392" s="1">
        <v>0</v>
      </c>
      <c r="X392" s="1">
        <v>19828.59</v>
      </c>
      <c r="Y392" s="1">
        <v>2473629.92</v>
      </c>
      <c r="Z392" s="1">
        <v>602754.91</v>
      </c>
      <c r="AA392" s="1">
        <v>177206.65</v>
      </c>
    </row>
    <row r="393" spans="1:27" outlineLevel="1" collapsed="1" x14ac:dyDescent="0.2">
      <c r="A393" s="7" t="s">
        <v>328</v>
      </c>
      <c r="B393" s="7" t="str">
        <f>B394</f>
        <v>A12 GSA Mils - Zams</v>
      </c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8">
        <f t="shared" ref="Q393:AA393" si="161">SUBTOTAL(9,Q394:Q394)</f>
        <v>45292</v>
      </c>
      <c r="R393" s="8">
        <f t="shared" si="161"/>
        <v>45753</v>
      </c>
      <c r="S393" s="8">
        <f t="shared" si="161"/>
        <v>46387</v>
      </c>
      <c r="T393" s="9">
        <f t="shared" si="161"/>
        <v>0</v>
      </c>
      <c r="U393" s="10">
        <f t="shared" si="161"/>
        <v>55</v>
      </c>
      <c r="V393" s="10">
        <f t="shared" si="161"/>
        <v>0</v>
      </c>
      <c r="W393" s="10">
        <f t="shared" si="161"/>
        <v>0</v>
      </c>
      <c r="X393" s="10">
        <f t="shared" si="161"/>
        <v>0</v>
      </c>
      <c r="Y393" s="10">
        <f t="shared" si="161"/>
        <v>0</v>
      </c>
      <c r="Z393" s="10">
        <f t="shared" si="161"/>
        <v>0</v>
      </c>
      <c r="AA393" s="10">
        <f t="shared" si="161"/>
        <v>0</v>
      </c>
    </row>
    <row r="394" spans="1:27" outlineLevel="2" x14ac:dyDescent="0.2">
      <c r="A394" s="4" t="s">
        <v>329</v>
      </c>
      <c r="B394" s="4" t="s">
        <v>330</v>
      </c>
      <c r="C394" s="4" t="s">
        <v>17</v>
      </c>
      <c r="D394" s="4">
        <v>138.9</v>
      </c>
      <c r="E394" s="4">
        <v>145.80000000000001</v>
      </c>
      <c r="F394" s="4" t="s">
        <v>48</v>
      </c>
      <c r="G394" s="4" t="s">
        <v>2158</v>
      </c>
      <c r="H394" s="4" t="s">
        <v>331</v>
      </c>
      <c r="I394" s="4" t="s">
        <v>29</v>
      </c>
      <c r="J394" s="4" t="s">
        <v>1991</v>
      </c>
      <c r="K394" s="4" t="s">
        <v>23</v>
      </c>
      <c r="L394" s="4" t="s">
        <v>2055</v>
      </c>
      <c r="M394" s="4" t="s">
        <v>1968</v>
      </c>
      <c r="N394" s="4" t="s">
        <v>1969</v>
      </c>
      <c r="O394" s="4" t="s">
        <v>1970</v>
      </c>
      <c r="P394" s="4" t="s">
        <v>1971</v>
      </c>
      <c r="Q394" s="11">
        <v>45292</v>
      </c>
      <c r="R394" s="11">
        <v>45753</v>
      </c>
      <c r="S394" s="11">
        <v>46387</v>
      </c>
      <c r="T394" s="12" t="s">
        <v>1972</v>
      </c>
      <c r="U394" s="1">
        <v>55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</row>
    <row r="395" spans="1:27" outlineLevel="1" collapsed="1" x14ac:dyDescent="0.2">
      <c r="A395" s="7" t="s">
        <v>332</v>
      </c>
      <c r="B395" s="7" t="str">
        <f>B396</f>
        <v>A12 GSA  Mötz Reutte - Haiming</v>
      </c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8">
        <f t="shared" ref="Q395:AA395" si="162">SUBTOTAL(9,Q396:Q396)</f>
        <v>41030</v>
      </c>
      <c r="R395" s="8">
        <f t="shared" si="162"/>
        <v>42205</v>
      </c>
      <c r="S395" s="8">
        <f t="shared" si="162"/>
        <v>42338</v>
      </c>
      <c r="T395" s="8">
        <f t="shared" si="162"/>
        <v>42326</v>
      </c>
      <c r="U395" s="10">
        <f t="shared" si="162"/>
        <v>2234563.66</v>
      </c>
      <c r="V395" s="10">
        <f t="shared" si="162"/>
        <v>357440.8</v>
      </c>
      <c r="W395" s="10">
        <f t="shared" si="162"/>
        <v>87637.75</v>
      </c>
      <c r="X395" s="10">
        <f t="shared" si="162"/>
        <v>34159.06</v>
      </c>
      <c r="Y395" s="10">
        <f t="shared" si="162"/>
        <v>1272.83</v>
      </c>
      <c r="Z395" s="10">
        <f t="shared" si="162"/>
        <v>1155.1500000000001</v>
      </c>
      <c r="AA395" s="10">
        <f t="shared" si="162"/>
        <v>0</v>
      </c>
    </row>
    <row r="396" spans="1:27" outlineLevel="2" x14ac:dyDescent="0.2">
      <c r="A396" s="4" t="s">
        <v>333</v>
      </c>
      <c r="B396" s="4" t="s">
        <v>334</v>
      </c>
      <c r="C396" s="4" t="s">
        <v>17</v>
      </c>
      <c r="D396" s="4">
        <v>116.2</v>
      </c>
      <c r="E396" s="4">
        <v>122.7</v>
      </c>
      <c r="F396" s="4" t="s">
        <v>203</v>
      </c>
      <c r="G396" s="4" t="s">
        <v>2159</v>
      </c>
      <c r="H396" s="4" t="s">
        <v>335</v>
      </c>
      <c r="I396" s="4" t="s">
        <v>29</v>
      </c>
      <c r="J396" s="4" t="s">
        <v>1991</v>
      </c>
      <c r="K396" s="4" t="s">
        <v>23</v>
      </c>
      <c r="L396" s="4" t="s">
        <v>2055</v>
      </c>
      <c r="M396" s="4" t="s">
        <v>1968</v>
      </c>
      <c r="N396" s="4" t="s">
        <v>1969</v>
      </c>
      <c r="O396" s="4" t="s">
        <v>1970</v>
      </c>
      <c r="P396" s="4" t="s">
        <v>1971</v>
      </c>
      <c r="Q396" s="11">
        <v>41030</v>
      </c>
      <c r="R396" s="11">
        <v>42205</v>
      </c>
      <c r="S396" s="11">
        <v>42338</v>
      </c>
      <c r="T396" s="11">
        <v>42326</v>
      </c>
      <c r="U396" s="1">
        <v>2234563.66</v>
      </c>
      <c r="V396" s="1">
        <v>357440.8</v>
      </c>
      <c r="W396" s="1">
        <v>87637.75</v>
      </c>
      <c r="X396" s="1">
        <v>34159.06</v>
      </c>
      <c r="Y396" s="1">
        <v>1272.83</v>
      </c>
      <c r="Z396" s="1">
        <v>1155.1500000000001</v>
      </c>
      <c r="AA396" s="1">
        <v>0</v>
      </c>
    </row>
    <row r="397" spans="1:27" outlineLevel="1" collapsed="1" x14ac:dyDescent="0.2">
      <c r="A397" s="7" t="s">
        <v>336</v>
      </c>
      <c r="B397" s="7" t="str">
        <f>B398</f>
        <v>Belagern.,Lärmmess.Kufstein Süd-Langkam.</v>
      </c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9">
        <f t="shared" ref="Q397:AA397" si="163">SUBTOTAL(9,Q398:Q398)</f>
        <v>0</v>
      </c>
      <c r="R397" s="9">
        <f t="shared" si="163"/>
        <v>0</v>
      </c>
      <c r="S397" s="8">
        <f t="shared" si="163"/>
        <v>38686</v>
      </c>
      <c r="T397" s="8">
        <f t="shared" si="163"/>
        <v>38686</v>
      </c>
      <c r="U397" s="10">
        <f t="shared" si="163"/>
        <v>0</v>
      </c>
      <c r="V397" s="10">
        <f t="shared" si="163"/>
        <v>0</v>
      </c>
      <c r="W397" s="10">
        <f t="shared" si="163"/>
        <v>0</v>
      </c>
      <c r="X397" s="10">
        <f t="shared" si="163"/>
        <v>0</v>
      </c>
      <c r="Y397" s="10">
        <f t="shared" si="163"/>
        <v>0</v>
      </c>
      <c r="Z397" s="10">
        <f t="shared" si="163"/>
        <v>0</v>
      </c>
      <c r="AA397" s="10">
        <f t="shared" si="163"/>
        <v>0</v>
      </c>
    </row>
    <row r="398" spans="1:27" outlineLevel="2" x14ac:dyDescent="0.2">
      <c r="A398" s="4" t="s">
        <v>337</v>
      </c>
      <c r="B398" s="4" t="s">
        <v>338</v>
      </c>
      <c r="C398" s="4" t="s">
        <v>17</v>
      </c>
      <c r="D398" s="4">
        <v>5.8</v>
      </c>
      <c r="E398" s="4">
        <v>10.4</v>
      </c>
      <c r="F398" s="4" t="s">
        <v>92</v>
      </c>
      <c r="G398" s="4" t="s">
        <v>2160</v>
      </c>
      <c r="H398" s="4" t="s">
        <v>338</v>
      </c>
      <c r="I398" s="4" t="s">
        <v>29</v>
      </c>
      <c r="J398" s="4" t="s">
        <v>19</v>
      </c>
      <c r="K398" s="4" t="s">
        <v>23</v>
      </c>
      <c r="L398" s="4" t="s">
        <v>2052</v>
      </c>
      <c r="M398" s="4" t="s">
        <v>1968</v>
      </c>
      <c r="N398" s="4" t="s">
        <v>1969</v>
      </c>
      <c r="O398" s="4" t="s">
        <v>2033</v>
      </c>
      <c r="P398" s="4" t="s">
        <v>2034</v>
      </c>
      <c r="Q398" s="12" t="s">
        <v>1972</v>
      </c>
      <c r="R398" s="12" t="s">
        <v>1972</v>
      </c>
      <c r="S398" s="11">
        <v>38686</v>
      </c>
      <c r="T398" s="11">
        <v>38686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</row>
    <row r="399" spans="1:27" outlineLevel="1" collapsed="1" x14ac:dyDescent="0.2">
      <c r="A399" s="7" t="s">
        <v>339</v>
      </c>
      <c r="B399" s="7" t="str">
        <f>B400</f>
        <v>S16 TUF Arlbergtunnel II</v>
      </c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8">
        <f t="shared" ref="Q399:AA399" si="164">SUBTOTAL(9,Q400:Q400)</f>
        <v>41122</v>
      </c>
      <c r="R399" s="8">
        <f t="shared" si="164"/>
        <v>44683</v>
      </c>
      <c r="S399" s="8">
        <f t="shared" si="164"/>
        <v>45209</v>
      </c>
      <c r="T399" s="9">
        <f t="shared" si="164"/>
        <v>0</v>
      </c>
      <c r="U399" s="10">
        <f t="shared" si="164"/>
        <v>477.27541747572826</v>
      </c>
      <c r="V399" s="10">
        <f t="shared" si="164"/>
        <v>0</v>
      </c>
      <c r="W399" s="10">
        <f t="shared" si="164"/>
        <v>3103.0763456310683</v>
      </c>
      <c r="X399" s="10">
        <f t="shared" si="164"/>
        <v>0</v>
      </c>
      <c r="Y399" s="10">
        <f t="shared" si="164"/>
        <v>39192.832646601957</v>
      </c>
      <c r="Z399" s="10">
        <f t="shared" si="164"/>
        <v>70972.959813592257</v>
      </c>
      <c r="AA399" s="10">
        <f t="shared" si="164"/>
        <v>414640.92022524279</v>
      </c>
    </row>
    <row r="400" spans="1:27" outlineLevel="2" x14ac:dyDescent="0.2">
      <c r="A400" s="4" t="s">
        <v>340</v>
      </c>
      <c r="B400" s="4" t="s">
        <v>341</v>
      </c>
      <c r="C400" s="4" t="s">
        <v>20</v>
      </c>
      <c r="D400" s="4">
        <v>23.81</v>
      </c>
      <c r="E400" s="4">
        <v>39.26</v>
      </c>
      <c r="F400" s="4" t="s">
        <v>48</v>
      </c>
      <c r="G400" s="4" t="s">
        <v>2161</v>
      </c>
      <c r="H400" s="4" t="s">
        <v>342</v>
      </c>
      <c r="I400" s="4" t="s">
        <v>29</v>
      </c>
      <c r="J400" s="4" t="s">
        <v>1991</v>
      </c>
      <c r="K400" s="4" t="s">
        <v>25</v>
      </c>
      <c r="L400" s="4" t="s">
        <v>2055</v>
      </c>
      <c r="M400" s="4" t="s">
        <v>1968</v>
      </c>
      <c r="N400" s="4" t="s">
        <v>1969</v>
      </c>
      <c r="O400" s="4" t="s">
        <v>2011</v>
      </c>
      <c r="P400" s="4" t="s">
        <v>2012</v>
      </c>
      <c r="Q400" s="11">
        <v>41122</v>
      </c>
      <c r="R400" s="11">
        <v>44683</v>
      </c>
      <c r="S400" s="11">
        <v>45209</v>
      </c>
      <c r="T400" s="12" t="s">
        <v>1972</v>
      </c>
      <c r="U400" s="1">
        <v>477.27541747572826</v>
      </c>
      <c r="V400" s="1">
        <v>0</v>
      </c>
      <c r="W400" s="1">
        <v>3103.0763456310683</v>
      </c>
      <c r="X400" s="1">
        <v>0</v>
      </c>
      <c r="Y400" s="1">
        <v>39192.832646601957</v>
      </c>
      <c r="Z400" s="1">
        <v>70972.959813592257</v>
      </c>
      <c r="AA400" s="1">
        <v>414640.92022524279</v>
      </c>
    </row>
    <row r="401" spans="1:27" outlineLevel="1" collapsed="1" x14ac:dyDescent="0.2">
      <c r="A401" s="7" t="s">
        <v>343</v>
      </c>
      <c r="B401" s="7" t="str">
        <f>B402</f>
        <v>A12 AST Wiesing Zillertal Aufweitg.R400</v>
      </c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8">
        <f t="shared" ref="Q401:AA401" si="165">SUBTOTAL(9,Q402:Q402)</f>
        <v>40774</v>
      </c>
      <c r="R401" s="8">
        <f t="shared" si="165"/>
        <v>2958465</v>
      </c>
      <c r="S401" s="8">
        <f t="shared" si="165"/>
        <v>2958465</v>
      </c>
      <c r="T401" s="9">
        <f t="shared" si="165"/>
        <v>0</v>
      </c>
      <c r="U401" s="10">
        <f t="shared" si="165"/>
        <v>675.2</v>
      </c>
      <c r="V401" s="10">
        <f t="shared" si="165"/>
        <v>1412.54</v>
      </c>
      <c r="W401" s="10">
        <f t="shared" si="165"/>
        <v>16385.95</v>
      </c>
      <c r="X401" s="10">
        <f t="shared" si="165"/>
        <v>5187</v>
      </c>
      <c r="Y401" s="10">
        <f t="shared" si="165"/>
        <v>5940</v>
      </c>
      <c r="Z401" s="10">
        <f t="shared" si="165"/>
        <v>0</v>
      </c>
      <c r="AA401" s="10">
        <f t="shared" si="165"/>
        <v>0</v>
      </c>
    </row>
    <row r="402" spans="1:27" outlineLevel="2" x14ac:dyDescent="0.2">
      <c r="A402" s="4" t="s">
        <v>345</v>
      </c>
      <c r="B402" s="4" t="s">
        <v>314</v>
      </c>
      <c r="C402" s="4" t="s">
        <v>17</v>
      </c>
      <c r="D402" s="4">
        <v>39.5</v>
      </c>
      <c r="E402" s="4">
        <v>39.500999999999998</v>
      </c>
      <c r="F402" s="4" t="s">
        <v>48</v>
      </c>
      <c r="G402" s="4" t="s">
        <v>2162</v>
      </c>
      <c r="H402" s="4" t="s">
        <v>346</v>
      </c>
      <c r="I402" s="4" t="s">
        <v>31</v>
      </c>
      <c r="J402" s="4" t="s">
        <v>2163</v>
      </c>
      <c r="K402" s="4" t="s">
        <v>23</v>
      </c>
      <c r="L402" s="4" t="s">
        <v>2164</v>
      </c>
      <c r="M402" s="4" t="s">
        <v>2000</v>
      </c>
      <c r="N402" s="4" t="s">
        <v>2001</v>
      </c>
      <c r="O402" s="4" t="s">
        <v>2137</v>
      </c>
      <c r="P402" s="4" t="s">
        <v>2138</v>
      </c>
      <c r="Q402" s="11">
        <v>40774</v>
      </c>
      <c r="R402" s="11">
        <v>2958465</v>
      </c>
      <c r="S402" s="11">
        <v>2958465</v>
      </c>
      <c r="T402" s="12" t="s">
        <v>1972</v>
      </c>
      <c r="U402" s="1">
        <v>675.2</v>
      </c>
      <c r="V402" s="1">
        <v>1412.54</v>
      </c>
      <c r="W402" s="1">
        <v>16385.95</v>
      </c>
      <c r="X402" s="1">
        <v>5187</v>
      </c>
      <c r="Y402" s="1">
        <v>5940</v>
      </c>
      <c r="Z402" s="1">
        <v>0</v>
      </c>
      <c r="AA402" s="1">
        <v>0</v>
      </c>
    </row>
    <row r="403" spans="1:27" outlineLevel="1" collapsed="1" x14ac:dyDescent="0.2">
      <c r="A403" s="7" t="s">
        <v>347</v>
      </c>
      <c r="B403" s="7" t="str">
        <f>B404</f>
        <v>S16 TUF STSG&amp;GE Teil I+AZ Arlbergtunnel</v>
      </c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9">
        <f t="shared" ref="Q403:AA403" si="166">SUBTOTAL(9,Q404:Q409)</f>
        <v>202961</v>
      </c>
      <c r="R403" s="8">
        <f t="shared" si="166"/>
        <v>251328</v>
      </c>
      <c r="S403" s="8">
        <f t="shared" si="166"/>
        <v>3172815</v>
      </c>
      <c r="T403" s="8">
        <f t="shared" si="166"/>
        <v>3172815</v>
      </c>
      <c r="U403" s="10">
        <f t="shared" si="166"/>
        <v>49748227.498694256</v>
      </c>
      <c r="V403" s="10">
        <f t="shared" si="166"/>
        <v>23914971.709447585</v>
      </c>
      <c r="W403" s="10">
        <f t="shared" si="166"/>
        <v>20934832.558198139</v>
      </c>
      <c r="X403" s="10">
        <f t="shared" si="166"/>
        <v>4731552.4989122767</v>
      </c>
      <c r="Y403" s="10">
        <f t="shared" si="166"/>
        <v>2329126.2621669909</v>
      </c>
      <c r="Z403" s="10">
        <f t="shared" si="166"/>
        <v>51473.847316504871</v>
      </c>
      <c r="AA403" s="10">
        <f t="shared" si="166"/>
        <v>149902.41528932046</v>
      </c>
    </row>
    <row r="404" spans="1:27" outlineLevel="2" x14ac:dyDescent="0.2">
      <c r="A404" s="4" t="s">
        <v>348</v>
      </c>
      <c r="B404" s="4" t="s">
        <v>318</v>
      </c>
      <c r="C404" s="4" t="s">
        <v>20</v>
      </c>
      <c r="D404" s="4">
        <v>23.5</v>
      </c>
      <c r="E404" s="4">
        <v>39.5</v>
      </c>
      <c r="F404" s="4" t="s">
        <v>48</v>
      </c>
      <c r="G404" s="4" t="s">
        <v>2165</v>
      </c>
      <c r="H404" s="4" t="s">
        <v>349</v>
      </c>
      <c r="I404" s="4" t="s">
        <v>43</v>
      </c>
      <c r="J404" s="4" t="s">
        <v>2005</v>
      </c>
      <c r="K404" s="4" t="s">
        <v>25</v>
      </c>
      <c r="L404" s="4" t="s">
        <v>2014</v>
      </c>
      <c r="M404" s="4" t="s">
        <v>1968</v>
      </c>
      <c r="N404" s="4" t="s">
        <v>1969</v>
      </c>
      <c r="O404" s="4" t="s">
        <v>2166</v>
      </c>
      <c r="P404" s="4" t="s">
        <v>2167</v>
      </c>
      <c r="Q404" s="12" t="s">
        <v>1972</v>
      </c>
      <c r="R404" s="11">
        <v>41883</v>
      </c>
      <c r="S404" s="11">
        <v>42322</v>
      </c>
      <c r="T404" s="11">
        <v>42322</v>
      </c>
      <c r="U404" s="1">
        <v>2028705.1906437504</v>
      </c>
      <c r="V404" s="1">
        <v>912697.15455437521</v>
      </c>
      <c r="W404" s="1">
        <v>208420.17565250001</v>
      </c>
      <c r="X404" s="1">
        <v>61861.526900625009</v>
      </c>
      <c r="Y404" s="1">
        <v>0</v>
      </c>
      <c r="Z404" s="1">
        <v>0</v>
      </c>
      <c r="AA404" s="1">
        <v>0</v>
      </c>
    </row>
    <row r="405" spans="1:27" outlineLevel="2" x14ac:dyDescent="0.2">
      <c r="A405" s="4" t="s">
        <v>348</v>
      </c>
      <c r="B405" s="4" t="s">
        <v>318</v>
      </c>
      <c r="C405" s="4" t="s">
        <v>20</v>
      </c>
      <c r="D405" s="4">
        <v>23.81</v>
      </c>
      <c r="E405" s="4">
        <v>39.26</v>
      </c>
      <c r="F405" s="4" t="s">
        <v>48</v>
      </c>
      <c r="G405" s="4" t="s">
        <v>2168</v>
      </c>
      <c r="H405" s="4" t="s">
        <v>350</v>
      </c>
      <c r="I405" s="4" t="s">
        <v>29</v>
      </c>
      <c r="J405" s="4" t="s">
        <v>1991</v>
      </c>
      <c r="K405" s="4" t="s">
        <v>25</v>
      </c>
      <c r="L405" s="4" t="s">
        <v>2169</v>
      </c>
      <c r="M405" s="4" t="s">
        <v>1968</v>
      </c>
      <c r="N405" s="4" t="s">
        <v>1969</v>
      </c>
      <c r="O405" s="4" t="s">
        <v>1985</v>
      </c>
      <c r="P405" s="4" t="s">
        <v>1986</v>
      </c>
      <c r="Q405" s="11">
        <v>40513</v>
      </c>
      <c r="R405" s="11">
        <v>41883</v>
      </c>
      <c r="S405" s="11">
        <v>43007</v>
      </c>
      <c r="T405" s="11">
        <v>43007</v>
      </c>
      <c r="U405" s="1">
        <v>14613861.575091269</v>
      </c>
      <c r="V405" s="1">
        <v>4235864.2195689334</v>
      </c>
      <c r="W405" s="1">
        <v>4265567.5124699045</v>
      </c>
      <c r="X405" s="1">
        <v>-215340.50588932046</v>
      </c>
      <c r="Y405" s="1">
        <v>567668.19704466045</v>
      </c>
      <c r="Z405" s="1">
        <v>983.07810097087406</v>
      </c>
      <c r="AA405" s="1">
        <v>8627.5726135922359</v>
      </c>
    </row>
    <row r="406" spans="1:27" outlineLevel="2" x14ac:dyDescent="0.2">
      <c r="A406" s="4" t="s">
        <v>348</v>
      </c>
      <c r="B406" s="4" t="s">
        <v>318</v>
      </c>
      <c r="C406" s="4" t="s">
        <v>20</v>
      </c>
      <c r="D406" s="4">
        <v>23.81</v>
      </c>
      <c r="E406" s="4">
        <v>39.26</v>
      </c>
      <c r="F406" s="4" t="s">
        <v>48</v>
      </c>
      <c r="G406" s="4" t="s">
        <v>2170</v>
      </c>
      <c r="H406" s="4" t="s">
        <v>351</v>
      </c>
      <c r="I406" s="4" t="s">
        <v>29</v>
      </c>
      <c r="J406" s="4" t="s">
        <v>2005</v>
      </c>
      <c r="K406" s="4" t="s">
        <v>25</v>
      </c>
      <c r="L406" s="4" t="s">
        <v>2014</v>
      </c>
      <c r="M406" s="4" t="s">
        <v>1968</v>
      </c>
      <c r="N406" s="4" t="s">
        <v>1969</v>
      </c>
      <c r="O406" s="4" t="s">
        <v>2040</v>
      </c>
      <c r="P406" s="4" t="s">
        <v>2041</v>
      </c>
      <c r="Q406" s="11">
        <v>40513</v>
      </c>
      <c r="R406" s="11">
        <v>41883</v>
      </c>
      <c r="S406" s="11">
        <v>43007</v>
      </c>
      <c r="T406" s="11">
        <v>43007</v>
      </c>
      <c r="U406" s="1">
        <v>6245043.5426116511</v>
      </c>
      <c r="V406" s="1">
        <v>6690628.7517689345</v>
      </c>
      <c r="W406" s="1">
        <v>8930323.4540000036</v>
      </c>
      <c r="X406" s="1">
        <v>1078526.2358582527</v>
      </c>
      <c r="Y406" s="1">
        <v>593957.61163495167</v>
      </c>
      <c r="Z406" s="1">
        <v>4790.801900970876</v>
      </c>
      <c r="AA406" s="1">
        <v>136668.8550873787</v>
      </c>
    </row>
    <row r="407" spans="1:27" outlineLevel="2" x14ac:dyDescent="0.2">
      <c r="A407" s="4" t="s">
        <v>348</v>
      </c>
      <c r="B407" s="4" t="s">
        <v>318</v>
      </c>
      <c r="C407" s="4" t="s">
        <v>20</v>
      </c>
      <c r="D407" s="4">
        <v>23.81</v>
      </c>
      <c r="E407" s="4">
        <v>39.26</v>
      </c>
      <c r="F407" s="4" t="s">
        <v>48</v>
      </c>
      <c r="G407" s="4" t="s">
        <v>2171</v>
      </c>
      <c r="H407" s="4" t="s">
        <v>352</v>
      </c>
      <c r="I407" s="4" t="s">
        <v>31</v>
      </c>
      <c r="J407" s="4" t="s">
        <v>2005</v>
      </c>
      <c r="K407" s="4" t="s">
        <v>25</v>
      </c>
      <c r="L407" s="4" t="s">
        <v>2014</v>
      </c>
      <c r="M407" s="4" t="s">
        <v>1968</v>
      </c>
      <c r="N407" s="4" t="s">
        <v>1969</v>
      </c>
      <c r="O407" s="4" t="s">
        <v>2166</v>
      </c>
      <c r="P407" s="4" t="s">
        <v>2167</v>
      </c>
      <c r="Q407" s="11">
        <v>40513</v>
      </c>
      <c r="R407" s="11">
        <v>41883</v>
      </c>
      <c r="S407" s="11">
        <v>43007</v>
      </c>
      <c r="T407" s="11">
        <v>43007</v>
      </c>
      <c r="U407" s="1">
        <v>4502250.3373398073</v>
      </c>
      <c r="V407" s="1">
        <v>8420761.3738388363</v>
      </c>
      <c r="W407" s="1">
        <v>5720682.8132912638</v>
      </c>
      <c r="X407" s="1">
        <v>747216.72412233043</v>
      </c>
      <c r="Y407" s="1">
        <v>191039.93873592236</v>
      </c>
      <c r="Z407" s="1">
        <v>41454.288023300986</v>
      </c>
      <c r="AA407" s="1">
        <v>601.24444271844686</v>
      </c>
    </row>
    <row r="408" spans="1:27" outlineLevel="2" x14ac:dyDescent="0.2">
      <c r="A408" s="4" t="s">
        <v>348</v>
      </c>
      <c r="B408" s="4" t="s">
        <v>318</v>
      </c>
      <c r="C408" s="4" t="s">
        <v>20</v>
      </c>
      <c r="D408" s="4">
        <v>23.81</v>
      </c>
      <c r="E408" s="4">
        <v>39.26</v>
      </c>
      <c r="F408" s="4" t="s">
        <v>48</v>
      </c>
      <c r="G408" s="4" t="s">
        <v>2172</v>
      </c>
      <c r="H408" s="4" t="s">
        <v>353</v>
      </c>
      <c r="I408" s="4" t="s">
        <v>31</v>
      </c>
      <c r="J408" s="4" t="s">
        <v>1991</v>
      </c>
      <c r="K408" s="4" t="s">
        <v>25</v>
      </c>
      <c r="L408" s="4" t="s">
        <v>2169</v>
      </c>
      <c r="M408" s="4" t="s">
        <v>1968</v>
      </c>
      <c r="N408" s="4" t="s">
        <v>1969</v>
      </c>
      <c r="O408" s="4" t="s">
        <v>1985</v>
      </c>
      <c r="P408" s="4" t="s">
        <v>1986</v>
      </c>
      <c r="Q408" s="11">
        <v>40513</v>
      </c>
      <c r="R408" s="11">
        <v>41883</v>
      </c>
      <c r="S408" s="11">
        <v>43007</v>
      </c>
      <c r="T408" s="11">
        <v>43007</v>
      </c>
      <c r="U408" s="1">
        <v>22358366.853007775</v>
      </c>
      <c r="V408" s="1">
        <v>3655020.2097165058</v>
      </c>
      <c r="W408" s="1">
        <v>1809838.6027844667</v>
      </c>
      <c r="X408" s="1">
        <v>3059288.5179203888</v>
      </c>
      <c r="Y408" s="1">
        <v>976460.51475145668</v>
      </c>
      <c r="Z408" s="1">
        <v>4245.6792912621377</v>
      </c>
      <c r="AA408" s="1">
        <v>4004.7431456310692</v>
      </c>
    </row>
    <row r="409" spans="1:27" outlineLevel="2" x14ac:dyDescent="0.2">
      <c r="A409" s="4" t="s">
        <v>348</v>
      </c>
      <c r="B409" s="4" t="s">
        <v>318</v>
      </c>
      <c r="C409" s="4" t="s">
        <v>20</v>
      </c>
      <c r="D409" s="4">
        <v>23.81</v>
      </c>
      <c r="E409" s="4">
        <v>39.26</v>
      </c>
      <c r="F409" s="4" t="s">
        <v>48</v>
      </c>
      <c r="G409" s="4" t="s">
        <v>2173</v>
      </c>
      <c r="H409" s="4" t="s">
        <v>354</v>
      </c>
      <c r="I409" s="4" t="s">
        <v>31</v>
      </c>
      <c r="J409" s="4" t="s">
        <v>1991</v>
      </c>
      <c r="K409" s="4" t="s">
        <v>25</v>
      </c>
      <c r="L409" s="4" t="s">
        <v>2169</v>
      </c>
      <c r="M409" s="4" t="s">
        <v>1968</v>
      </c>
      <c r="N409" s="4" t="s">
        <v>1969</v>
      </c>
      <c r="O409" s="4" t="s">
        <v>1985</v>
      </c>
      <c r="P409" s="4" t="s">
        <v>1986</v>
      </c>
      <c r="Q409" s="11">
        <v>40909</v>
      </c>
      <c r="R409" s="11">
        <v>41913</v>
      </c>
      <c r="S409" s="11">
        <v>2958465</v>
      </c>
      <c r="T409" s="11">
        <v>2958465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</row>
    <row r="410" spans="1:27" outlineLevel="1" collapsed="1" x14ac:dyDescent="0.2">
      <c r="A410" s="7" t="s">
        <v>355</v>
      </c>
      <c r="B410" s="7" t="str">
        <f>B411</f>
        <v>A12 LSA+GSA Kundl - Radfeld</v>
      </c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8">
        <f t="shared" ref="Q410:AA410" si="167">SUBTOTAL(9,Q411:Q413)</f>
        <v>123274</v>
      </c>
      <c r="R410" s="8">
        <f t="shared" si="167"/>
        <v>124305</v>
      </c>
      <c r="S410" s="8">
        <f t="shared" si="167"/>
        <v>124821</v>
      </c>
      <c r="T410" s="8">
        <f t="shared" si="167"/>
        <v>124821</v>
      </c>
      <c r="U410" s="10">
        <f t="shared" si="167"/>
        <v>39243.379999999997</v>
      </c>
      <c r="V410" s="10">
        <f t="shared" si="167"/>
        <v>22907.63</v>
      </c>
      <c r="W410" s="10">
        <f t="shared" si="167"/>
        <v>23935.69</v>
      </c>
      <c r="X410" s="10">
        <f t="shared" si="167"/>
        <v>4413.3900000000003</v>
      </c>
      <c r="Y410" s="10">
        <f t="shared" si="167"/>
        <v>62.5</v>
      </c>
      <c r="Z410" s="10">
        <f t="shared" si="167"/>
        <v>110.37</v>
      </c>
      <c r="AA410" s="10">
        <f t="shared" si="167"/>
        <v>0</v>
      </c>
    </row>
    <row r="411" spans="1:27" outlineLevel="2" x14ac:dyDescent="0.2">
      <c r="A411" s="4" t="s">
        <v>357</v>
      </c>
      <c r="B411" s="4" t="s">
        <v>358</v>
      </c>
      <c r="C411" s="4" t="s">
        <v>17</v>
      </c>
      <c r="D411" s="4">
        <v>27</v>
      </c>
      <c r="E411" s="4">
        <v>31.004999999999999</v>
      </c>
      <c r="F411" s="4" t="s">
        <v>203</v>
      </c>
      <c r="G411" s="4" t="s">
        <v>2174</v>
      </c>
      <c r="H411" s="4" t="s">
        <v>359</v>
      </c>
      <c r="I411" s="4" t="s">
        <v>29</v>
      </c>
      <c r="J411" s="4" t="s">
        <v>1991</v>
      </c>
      <c r="K411" s="4" t="s">
        <v>23</v>
      </c>
      <c r="L411" s="4" t="s">
        <v>2094</v>
      </c>
      <c r="M411" s="4" t="s">
        <v>1968</v>
      </c>
      <c r="N411" s="4" t="s">
        <v>1969</v>
      </c>
      <c r="O411" s="4" t="s">
        <v>1970</v>
      </c>
      <c r="P411" s="4" t="s">
        <v>1971</v>
      </c>
      <c r="Q411" s="11">
        <v>41030</v>
      </c>
      <c r="R411" s="11">
        <v>41435</v>
      </c>
      <c r="S411" s="11">
        <v>41607</v>
      </c>
      <c r="T411" s="11">
        <v>41607</v>
      </c>
      <c r="U411" s="1">
        <v>38469.879999999997</v>
      </c>
      <c r="V411" s="1">
        <v>20612.63</v>
      </c>
      <c r="W411" s="1">
        <v>23935.69</v>
      </c>
      <c r="X411" s="1">
        <v>2916.69</v>
      </c>
      <c r="Y411" s="1">
        <v>62.5</v>
      </c>
      <c r="Z411" s="1">
        <v>95.37</v>
      </c>
      <c r="AA411" s="1">
        <v>0</v>
      </c>
    </row>
    <row r="412" spans="1:27" outlineLevel="2" x14ac:dyDescent="0.2">
      <c r="A412" s="4" t="s">
        <v>357</v>
      </c>
      <c r="B412" s="4" t="s">
        <v>358</v>
      </c>
      <c r="C412" s="4" t="s">
        <v>17</v>
      </c>
      <c r="D412" s="4">
        <v>29.001000000000001</v>
      </c>
      <c r="E412" s="4">
        <v>29.009</v>
      </c>
      <c r="F412" s="4" t="s">
        <v>360</v>
      </c>
      <c r="G412" s="4" t="s">
        <v>2175</v>
      </c>
      <c r="H412" s="4" t="s">
        <v>361</v>
      </c>
      <c r="I412" s="4" t="s">
        <v>29</v>
      </c>
      <c r="J412" s="4" t="s">
        <v>1991</v>
      </c>
      <c r="K412" s="4" t="s">
        <v>23</v>
      </c>
      <c r="L412" s="4" t="s">
        <v>2094</v>
      </c>
      <c r="M412" s="4" t="s">
        <v>2089</v>
      </c>
      <c r="N412" s="4" t="s">
        <v>2090</v>
      </c>
      <c r="O412" s="4" t="s">
        <v>2091</v>
      </c>
      <c r="P412" s="4" t="s">
        <v>2092</v>
      </c>
      <c r="Q412" s="11">
        <v>41122</v>
      </c>
      <c r="R412" s="11">
        <v>41435</v>
      </c>
      <c r="S412" s="11">
        <v>41607</v>
      </c>
      <c r="T412" s="11">
        <v>41607</v>
      </c>
      <c r="U412" s="1">
        <v>386.75</v>
      </c>
      <c r="V412" s="1">
        <v>2295</v>
      </c>
      <c r="W412" s="1">
        <v>0</v>
      </c>
      <c r="X412" s="1">
        <v>708.85</v>
      </c>
      <c r="Y412" s="1">
        <v>0</v>
      </c>
      <c r="Z412" s="1">
        <v>0</v>
      </c>
      <c r="AA412" s="1">
        <v>0</v>
      </c>
    </row>
    <row r="413" spans="1:27" outlineLevel="2" x14ac:dyDescent="0.2">
      <c r="A413" s="4" t="s">
        <v>357</v>
      </c>
      <c r="B413" s="4" t="s">
        <v>358</v>
      </c>
      <c r="C413" s="4" t="s">
        <v>17</v>
      </c>
      <c r="D413" s="4">
        <v>29.135000000000002</v>
      </c>
      <c r="E413" s="4">
        <v>29.922000000000001</v>
      </c>
      <c r="F413" s="4" t="s">
        <v>360</v>
      </c>
      <c r="G413" s="4" t="s">
        <v>2176</v>
      </c>
      <c r="H413" s="4" t="s">
        <v>362</v>
      </c>
      <c r="I413" s="4" t="s">
        <v>31</v>
      </c>
      <c r="J413" s="4" t="s">
        <v>1991</v>
      </c>
      <c r="K413" s="4" t="s">
        <v>23</v>
      </c>
      <c r="L413" s="4" t="s">
        <v>2094</v>
      </c>
      <c r="M413" s="4" t="s">
        <v>2089</v>
      </c>
      <c r="N413" s="4" t="s">
        <v>2090</v>
      </c>
      <c r="O413" s="4" t="s">
        <v>2140</v>
      </c>
      <c r="P413" s="4" t="s">
        <v>2141</v>
      </c>
      <c r="Q413" s="11">
        <v>41122</v>
      </c>
      <c r="R413" s="11">
        <v>41435</v>
      </c>
      <c r="S413" s="11">
        <v>41607</v>
      </c>
      <c r="T413" s="11">
        <v>41607</v>
      </c>
      <c r="U413" s="1">
        <v>386.75</v>
      </c>
      <c r="V413" s="1">
        <v>0</v>
      </c>
      <c r="W413" s="1">
        <v>0</v>
      </c>
      <c r="X413" s="1">
        <v>787.85</v>
      </c>
      <c r="Y413" s="1">
        <v>0</v>
      </c>
      <c r="Z413" s="1">
        <v>15</v>
      </c>
      <c r="AA413" s="1">
        <v>0</v>
      </c>
    </row>
    <row r="414" spans="1:27" outlineLevel="1" collapsed="1" x14ac:dyDescent="0.2">
      <c r="A414" s="7" t="s">
        <v>363</v>
      </c>
      <c r="B414" s="7" t="str">
        <f>B415</f>
        <v>A12 INB Innbrücke Kiefersfelden</v>
      </c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8">
        <f t="shared" ref="Q414:AA414" si="168">SUBTOTAL(9,Q415:Q415)</f>
        <v>41092</v>
      </c>
      <c r="R414" s="8">
        <f t="shared" si="168"/>
        <v>41372</v>
      </c>
      <c r="S414" s="8">
        <f t="shared" si="168"/>
        <v>41583</v>
      </c>
      <c r="T414" s="8">
        <f t="shared" si="168"/>
        <v>41583</v>
      </c>
      <c r="U414" s="10">
        <f t="shared" si="168"/>
        <v>0</v>
      </c>
      <c r="V414" s="10">
        <f t="shared" si="168"/>
        <v>0</v>
      </c>
      <c r="W414" s="10">
        <f t="shared" si="168"/>
        <v>0</v>
      </c>
      <c r="X414" s="10">
        <f t="shared" si="168"/>
        <v>0</v>
      </c>
      <c r="Y414" s="10">
        <f t="shared" si="168"/>
        <v>0</v>
      </c>
      <c r="Z414" s="10">
        <f t="shared" si="168"/>
        <v>0</v>
      </c>
      <c r="AA414" s="10">
        <f t="shared" si="168"/>
        <v>0</v>
      </c>
    </row>
    <row r="415" spans="1:27" outlineLevel="2" x14ac:dyDescent="0.2">
      <c r="A415" s="4" t="s">
        <v>364</v>
      </c>
      <c r="B415" s="4" t="s">
        <v>365</v>
      </c>
      <c r="C415" s="4" t="s">
        <v>17</v>
      </c>
      <c r="D415" s="4">
        <v>0</v>
      </c>
      <c r="E415" s="4">
        <v>0.16500000000000001</v>
      </c>
      <c r="F415" s="4" t="s">
        <v>48</v>
      </c>
      <c r="G415" s="4" t="s">
        <v>2177</v>
      </c>
      <c r="H415" s="4" t="s">
        <v>366</v>
      </c>
      <c r="I415" s="4" t="s">
        <v>29</v>
      </c>
      <c r="J415" s="4" t="s">
        <v>1991</v>
      </c>
      <c r="K415" s="4" t="s">
        <v>23</v>
      </c>
      <c r="L415" s="4" t="s">
        <v>2075</v>
      </c>
      <c r="M415" s="4" t="s">
        <v>1968</v>
      </c>
      <c r="N415" s="4" t="s">
        <v>1969</v>
      </c>
      <c r="O415" s="4" t="s">
        <v>2104</v>
      </c>
      <c r="P415" s="4" t="s">
        <v>2105</v>
      </c>
      <c r="Q415" s="11">
        <v>41092</v>
      </c>
      <c r="R415" s="11">
        <v>41372</v>
      </c>
      <c r="S415" s="11">
        <v>41583</v>
      </c>
      <c r="T415" s="11">
        <v>41583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</row>
    <row r="416" spans="1:27" outlineLevel="1" collapsed="1" x14ac:dyDescent="0.2">
      <c r="A416" s="7" t="s">
        <v>367</v>
      </c>
      <c r="B416" s="7" t="str">
        <f>B417</f>
        <v>A13 INB BB62 Risse Querträger</v>
      </c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8">
        <f t="shared" ref="Q416:AA416" si="169">SUBTOTAL(9,Q417:Q417)</f>
        <v>41358</v>
      </c>
      <c r="R416" s="8">
        <f t="shared" si="169"/>
        <v>41526</v>
      </c>
      <c r="S416" s="8">
        <f t="shared" si="169"/>
        <v>41578</v>
      </c>
      <c r="T416" s="8">
        <f t="shared" si="169"/>
        <v>41565</v>
      </c>
      <c r="U416" s="10">
        <f t="shared" si="169"/>
        <v>110</v>
      </c>
      <c r="V416" s="10">
        <f t="shared" si="169"/>
        <v>371.77</v>
      </c>
      <c r="W416" s="10">
        <f t="shared" si="169"/>
        <v>48</v>
      </c>
      <c r="X416" s="10">
        <f t="shared" si="169"/>
        <v>0</v>
      </c>
      <c r="Y416" s="10">
        <f t="shared" si="169"/>
        <v>0</v>
      </c>
      <c r="Z416" s="10">
        <f t="shared" si="169"/>
        <v>0</v>
      </c>
      <c r="AA416" s="10">
        <f t="shared" si="169"/>
        <v>0</v>
      </c>
    </row>
    <row r="417" spans="1:27" outlineLevel="2" x14ac:dyDescent="0.2">
      <c r="A417" s="4" t="s">
        <v>369</v>
      </c>
      <c r="B417" s="4" t="s">
        <v>370</v>
      </c>
      <c r="C417" s="4" t="s">
        <v>32</v>
      </c>
      <c r="D417" s="4">
        <v>33.674999999999997</v>
      </c>
      <c r="E417" s="4">
        <v>33.676000000000002</v>
      </c>
      <c r="F417" s="4" t="s">
        <v>48</v>
      </c>
      <c r="G417" s="4" t="s">
        <v>2178</v>
      </c>
      <c r="H417" s="4" t="s">
        <v>371</v>
      </c>
      <c r="I417" s="4" t="s">
        <v>29</v>
      </c>
      <c r="J417" s="4" t="s">
        <v>1991</v>
      </c>
      <c r="K417" s="4" t="s">
        <v>23</v>
      </c>
      <c r="L417" s="4" t="s">
        <v>2075</v>
      </c>
      <c r="M417" s="4" t="s">
        <v>1968</v>
      </c>
      <c r="N417" s="4" t="s">
        <v>1969</v>
      </c>
      <c r="O417" s="4" t="s">
        <v>2104</v>
      </c>
      <c r="P417" s="4" t="s">
        <v>2105</v>
      </c>
      <c r="Q417" s="11">
        <v>41358</v>
      </c>
      <c r="R417" s="11">
        <v>41526</v>
      </c>
      <c r="S417" s="11">
        <v>41578</v>
      </c>
      <c r="T417" s="11">
        <v>41565</v>
      </c>
      <c r="U417" s="1">
        <v>110</v>
      </c>
      <c r="V417" s="1">
        <v>371.77</v>
      </c>
      <c r="W417" s="1">
        <v>48</v>
      </c>
      <c r="X417" s="1">
        <v>0</v>
      </c>
      <c r="Y417" s="1">
        <v>0</v>
      </c>
      <c r="Z417" s="1">
        <v>0</v>
      </c>
      <c r="AA417" s="1">
        <v>0</v>
      </c>
    </row>
    <row r="418" spans="1:27" outlineLevel="1" collapsed="1" x14ac:dyDescent="0.2">
      <c r="A418" s="7" t="s">
        <v>372</v>
      </c>
      <c r="B418" s="7" t="str">
        <f>B419</f>
        <v>S16 TUF Arlberg, Zwi-San MSP+Zulüfter Z1</v>
      </c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8">
        <f t="shared" ref="Q418:AA418" si="170">SUBTOTAL(9,Q419:Q419)</f>
        <v>41365</v>
      </c>
      <c r="R418" s="8">
        <f t="shared" si="170"/>
        <v>41549</v>
      </c>
      <c r="S418" s="8">
        <f t="shared" si="170"/>
        <v>41774</v>
      </c>
      <c r="T418" s="8">
        <f t="shared" si="170"/>
        <v>41774</v>
      </c>
      <c r="U418" s="10">
        <f t="shared" si="170"/>
        <v>0</v>
      </c>
      <c r="V418" s="10">
        <f t="shared" si="170"/>
        <v>0</v>
      </c>
      <c r="W418" s="10">
        <f t="shared" si="170"/>
        <v>0</v>
      </c>
      <c r="X418" s="10">
        <f t="shared" si="170"/>
        <v>0</v>
      </c>
      <c r="Y418" s="10">
        <f t="shared" si="170"/>
        <v>0</v>
      </c>
      <c r="Z418" s="10">
        <f t="shared" si="170"/>
        <v>0</v>
      </c>
      <c r="AA418" s="10">
        <f t="shared" si="170"/>
        <v>0</v>
      </c>
    </row>
    <row r="419" spans="1:27" outlineLevel="2" x14ac:dyDescent="0.2">
      <c r="A419" s="4" t="s">
        <v>373</v>
      </c>
      <c r="B419" s="4" t="s">
        <v>356</v>
      </c>
      <c r="C419" s="4" t="s">
        <v>20</v>
      </c>
      <c r="D419" s="4">
        <v>23.809000000000001</v>
      </c>
      <c r="E419" s="4">
        <v>39.325000000000003</v>
      </c>
      <c r="F419" s="4" t="s">
        <v>48</v>
      </c>
      <c r="G419" s="4" t="s">
        <v>2179</v>
      </c>
      <c r="H419" s="4" t="s">
        <v>374</v>
      </c>
      <c r="I419" s="4" t="s">
        <v>29</v>
      </c>
      <c r="J419" s="4" t="s">
        <v>2005</v>
      </c>
      <c r="K419" s="4" t="s">
        <v>25</v>
      </c>
      <c r="L419" s="4" t="s">
        <v>2006</v>
      </c>
      <c r="M419" s="4" t="s">
        <v>1968</v>
      </c>
      <c r="N419" s="4" t="s">
        <v>1969</v>
      </c>
      <c r="O419" s="4" t="s">
        <v>2040</v>
      </c>
      <c r="P419" s="4" t="s">
        <v>2041</v>
      </c>
      <c r="Q419" s="11">
        <v>41365</v>
      </c>
      <c r="R419" s="11">
        <v>41549</v>
      </c>
      <c r="S419" s="11">
        <v>41774</v>
      </c>
      <c r="T419" s="11">
        <v>41774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</row>
    <row r="420" spans="1:27" outlineLevel="1" collapsed="1" x14ac:dyDescent="0.2">
      <c r="A420" s="7" t="s">
        <v>375</v>
      </c>
      <c r="B420" s="7" t="str">
        <f>B421</f>
        <v>S16 BHB BZ St. Jakob Therm. San.</v>
      </c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8">
        <f t="shared" ref="Q420:AA420" si="171">SUBTOTAL(9,Q421:Q421)</f>
        <v>41579</v>
      </c>
      <c r="R420" s="8">
        <f t="shared" si="171"/>
        <v>42231</v>
      </c>
      <c r="S420" s="8">
        <f t="shared" si="171"/>
        <v>43100</v>
      </c>
      <c r="T420" s="8">
        <f t="shared" si="171"/>
        <v>43100</v>
      </c>
      <c r="U420" s="10">
        <f t="shared" si="171"/>
        <v>704104.62</v>
      </c>
      <c r="V420" s="10">
        <f t="shared" si="171"/>
        <v>396638.92</v>
      </c>
      <c r="W420" s="10">
        <f t="shared" si="171"/>
        <v>120102.43</v>
      </c>
      <c r="X420" s="10">
        <f t="shared" si="171"/>
        <v>154900.85999999999</v>
      </c>
      <c r="Y420" s="10">
        <f t="shared" si="171"/>
        <v>0</v>
      </c>
      <c r="Z420" s="10">
        <f t="shared" si="171"/>
        <v>0</v>
      </c>
      <c r="AA420" s="10">
        <f t="shared" si="171"/>
        <v>0</v>
      </c>
    </row>
    <row r="421" spans="1:27" outlineLevel="2" x14ac:dyDescent="0.2">
      <c r="A421" s="4" t="s">
        <v>377</v>
      </c>
      <c r="B421" s="4" t="s">
        <v>378</v>
      </c>
      <c r="C421" s="4" t="s">
        <v>20</v>
      </c>
      <c r="D421" s="4">
        <v>23.6</v>
      </c>
      <c r="E421" s="4">
        <v>23.600999999999999</v>
      </c>
      <c r="F421" s="4" t="s">
        <v>203</v>
      </c>
      <c r="G421" s="4" t="s">
        <v>2180</v>
      </c>
      <c r="H421" s="4" t="s">
        <v>379</v>
      </c>
      <c r="I421" s="4" t="s">
        <v>22</v>
      </c>
      <c r="J421" s="4" t="s">
        <v>1991</v>
      </c>
      <c r="K421" s="4" t="s">
        <v>23</v>
      </c>
      <c r="L421" s="4" t="s">
        <v>2181</v>
      </c>
      <c r="M421" s="4" t="s">
        <v>1993</v>
      </c>
      <c r="N421" s="4" t="s">
        <v>1994</v>
      </c>
      <c r="O421" s="4" t="s">
        <v>1995</v>
      </c>
      <c r="P421" s="4" t="s">
        <v>1996</v>
      </c>
      <c r="Q421" s="11">
        <v>41579</v>
      </c>
      <c r="R421" s="11">
        <v>42231</v>
      </c>
      <c r="S421" s="11">
        <v>43100</v>
      </c>
      <c r="T421" s="11">
        <v>43100</v>
      </c>
      <c r="U421" s="1">
        <v>704104.62</v>
      </c>
      <c r="V421" s="1">
        <v>396638.92</v>
      </c>
      <c r="W421" s="1">
        <v>120102.43</v>
      </c>
      <c r="X421" s="1">
        <v>154900.85999999999</v>
      </c>
      <c r="Y421" s="1">
        <v>0</v>
      </c>
      <c r="Z421" s="1">
        <v>0</v>
      </c>
      <c r="AA421" s="1">
        <v>0</v>
      </c>
    </row>
    <row r="422" spans="1:27" outlineLevel="1" collapsed="1" x14ac:dyDescent="0.2">
      <c r="A422" s="7" t="s">
        <v>380</v>
      </c>
      <c r="B422" s="7" t="str">
        <f>B423</f>
        <v>A12 INSB Zirl Ost</v>
      </c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8">
        <f t="shared" ref="Q422:AA422" si="172">SUBTOTAL(9,Q423:Q423)</f>
        <v>41523</v>
      </c>
      <c r="R422" s="8">
        <f t="shared" si="172"/>
        <v>41827</v>
      </c>
      <c r="S422" s="8">
        <f t="shared" si="172"/>
        <v>41971</v>
      </c>
      <c r="T422" s="8">
        <f t="shared" si="172"/>
        <v>41992</v>
      </c>
      <c r="U422" s="10">
        <f t="shared" si="172"/>
        <v>1053025.58</v>
      </c>
      <c r="V422" s="10">
        <f t="shared" si="172"/>
        <v>6289</v>
      </c>
      <c r="W422" s="10">
        <f t="shared" si="172"/>
        <v>1054.7</v>
      </c>
      <c r="X422" s="10">
        <f t="shared" si="172"/>
        <v>10426.61</v>
      </c>
      <c r="Y422" s="10">
        <f t="shared" si="172"/>
        <v>0</v>
      </c>
      <c r="Z422" s="10">
        <f t="shared" si="172"/>
        <v>0</v>
      </c>
      <c r="AA422" s="10">
        <f t="shared" si="172"/>
        <v>0</v>
      </c>
    </row>
    <row r="423" spans="1:27" outlineLevel="2" x14ac:dyDescent="0.2">
      <c r="A423" s="4" t="s">
        <v>382</v>
      </c>
      <c r="B423" s="4" t="s">
        <v>344</v>
      </c>
      <c r="C423" s="4" t="s">
        <v>17</v>
      </c>
      <c r="D423" s="4">
        <v>87.626999999999995</v>
      </c>
      <c r="E423" s="4">
        <v>87.628</v>
      </c>
      <c r="F423" s="4" t="s">
        <v>48</v>
      </c>
      <c r="G423" s="4" t="s">
        <v>2182</v>
      </c>
      <c r="H423" s="4" t="s">
        <v>383</v>
      </c>
      <c r="I423" s="4" t="s">
        <v>29</v>
      </c>
      <c r="J423" s="4" t="s">
        <v>1991</v>
      </c>
      <c r="K423" s="4" t="s">
        <v>23</v>
      </c>
      <c r="L423" s="4" t="s">
        <v>2055</v>
      </c>
      <c r="M423" s="4" t="s">
        <v>1968</v>
      </c>
      <c r="N423" s="4" t="s">
        <v>1969</v>
      </c>
      <c r="O423" s="4" t="s">
        <v>2033</v>
      </c>
      <c r="P423" s="4" t="s">
        <v>2034</v>
      </c>
      <c r="Q423" s="11">
        <v>41523</v>
      </c>
      <c r="R423" s="11">
        <v>41827</v>
      </c>
      <c r="S423" s="11">
        <v>41971</v>
      </c>
      <c r="T423" s="11">
        <v>41992</v>
      </c>
      <c r="U423" s="1">
        <v>1053025.58</v>
      </c>
      <c r="V423" s="1">
        <v>6289</v>
      </c>
      <c r="W423" s="1">
        <v>1054.7</v>
      </c>
      <c r="X423" s="1">
        <v>10426.61</v>
      </c>
      <c r="Y423" s="1">
        <v>0</v>
      </c>
      <c r="Z423" s="1">
        <v>0</v>
      </c>
      <c r="AA423" s="1">
        <v>0</v>
      </c>
    </row>
    <row r="424" spans="1:27" outlineLevel="1" collapsed="1" x14ac:dyDescent="0.2">
      <c r="A424" s="7" t="s">
        <v>384</v>
      </c>
      <c r="B424" s="7" t="str">
        <f>B425</f>
        <v>A13 INSB DIV Gschleirs-Obfeldes-Matrei</v>
      </c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8">
        <f t="shared" ref="Q424:AA424" si="173">SUBTOTAL(9,Q425:Q427)</f>
        <v>124410</v>
      </c>
      <c r="R424" s="8">
        <f t="shared" si="173"/>
        <v>125253</v>
      </c>
      <c r="S424" s="8">
        <f t="shared" si="173"/>
        <v>125913</v>
      </c>
      <c r="T424" s="8">
        <f t="shared" si="173"/>
        <v>125913</v>
      </c>
      <c r="U424" s="10">
        <f t="shared" si="173"/>
        <v>345528.37</v>
      </c>
      <c r="V424" s="10">
        <f t="shared" si="173"/>
        <v>3932.2400000000002</v>
      </c>
      <c r="W424" s="10">
        <f t="shared" si="173"/>
        <v>48</v>
      </c>
      <c r="X424" s="10">
        <f t="shared" si="173"/>
        <v>0</v>
      </c>
      <c r="Y424" s="10">
        <f t="shared" si="173"/>
        <v>0</v>
      </c>
      <c r="Z424" s="10">
        <f t="shared" si="173"/>
        <v>0</v>
      </c>
      <c r="AA424" s="10">
        <f t="shared" si="173"/>
        <v>0</v>
      </c>
    </row>
    <row r="425" spans="1:27" outlineLevel="2" x14ac:dyDescent="0.2">
      <c r="A425" s="4" t="s">
        <v>386</v>
      </c>
      <c r="B425" s="4" t="s">
        <v>368</v>
      </c>
      <c r="C425" s="4" t="s">
        <v>32</v>
      </c>
      <c r="D425" s="4">
        <v>14.35</v>
      </c>
      <c r="E425" s="4">
        <v>15.3</v>
      </c>
      <c r="F425" s="4" t="s">
        <v>48</v>
      </c>
      <c r="G425" s="4" t="s">
        <v>2183</v>
      </c>
      <c r="H425" s="4" t="s">
        <v>387</v>
      </c>
      <c r="I425" s="4" t="s">
        <v>29</v>
      </c>
      <c r="J425" s="4" t="s">
        <v>1991</v>
      </c>
      <c r="K425" s="4" t="s">
        <v>23</v>
      </c>
      <c r="L425" s="4" t="s">
        <v>2029</v>
      </c>
      <c r="M425" s="4" t="s">
        <v>1968</v>
      </c>
      <c r="N425" s="4" t="s">
        <v>1969</v>
      </c>
      <c r="O425" s="4" t="s">
        <v>2033</v>
      </c>
      <c r="P425" s="4" t="s">
        <v>2034</v>
      </c>
      <c r="Q425" s="11">
        <v>41470</v>
      </c>
      <c r="R425" s="11">
        <v>41751</v>
      </c>
      <c r="S425" s="11">
        <v>41971</v>
      </c>
      <c r="T425" s="11">
        <v>41971</v>
      </c>
      <c r="U425" s="1">
        <v>-30445.88</v>
      </c>
      <c r="V425" s="1">
        <v>246</v>
      </c>
      <c r="W425" s="1">
        <v>24</v>
      </c>
      <c r="X425" s="1">
        <v>0</v>
      </c>
      <c r="Y425" s="1">
        <v>0</v>
      </c>
      <c r="Z425" s="1">
        <v>0</v>
      </c>
      <c r="AA425" s="1">
        <v>0</v>
      </c>
    </row>
    <row r="426" spans="1:27" outlineLevel="2" x14ac:dyDescent="0.2">
      <c r="A426" s="4" t="s">
        <v>386</v>
      </c>
      <c r="B426" s="4" t="s">
        <v>368</v>
      </c>
      <c r="C426" s="4" t="s">
        <v>32</v>
      </c>
      <c r="D426" s="4">
        <v>15.164999999999999</v>
      </c>
      <c r="E426" s="4">
        <v>15.301</v>
      </c>
      <c r="F426" s="4" t="s">
        <v>203</v>
      </c>
      <c r="G426" s="4" t="s">
        <v>2184</v>
      </c>
      <c r="H426" s="4" t="s">
        <v>388</v>
      </c>
      <c r="I426" s="4" t="s">
        <v>29</v>
      </c>
      <c r="J426" s="4" t="s">
        <v>1991</v>
      </c>
      <c r="K426" s="4" t="s">
        <v>23</v>
      </c>
      <c r="L426" s="4" t="s">
        <v>2029</v>
      </c>
      <c r="M426" s="4" t="s">
        <v>1974</v>
      </c>
      <c r="N426" s="4" t="s">
        <v>1975</v>
      </c>
      <c r="O426" s="4" t="s">
        <v>1976</v>
      </c>
      <c r="P426" s="4" t="s">
        <v>1977</v>
      </c>
      <c r="Q426" s="11">
        <v>41470</v>
      </c>
      <c r="R426" s="11">
        <v>41751</v>
      </c>
      <c r="S426" s="11">
        <v>41971</v>
      </c>
      <c r="T426" s="11">
        <v>41971</v>
      </c>
      <c r="U426" s="1">
        <v>113021.98</v>
      </c>
      <c r="V426" s="1">
        <v>3640.65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</row>
    <row r="427" spans="1:27" outlineLevel="2" x14ac:dyDescent="0.2">
      <c r="A427" s="4" t="s">
        <v>386</v>
      </c>
      <c r="B427" s="4" t="s">
        <v>368</v>
      </c>
      <c r="C427" s="4" t="s">
        <v>32</v>
      </c>
      <c r="D427" s="4">
        <v>17.95</v>
      </c>
      <c r="E427" s="4">
        <v>18.7</v>
      </c>
      <c r="F427" s="4" t="s">
        <v>203</v>
      </c>
      <c r="G427" s="4" t="s">
        <v>2185</v>
      </c>
      <c r="H427" s="4" t="s">
        <v>389</v>
      </c>
      <c r="I427" s="4" t="s">
        <v>29</v>
      </c>
      <c r="J427" s="4" t="s">
        <v>1991</v>
      </c>
      <c r="K427" s="4" t="s">
        <v>23</v>
      </c>
      <c r="L427" s="4" t="s">
        <v>2029</v>
      </c>
      <c r="M427" s="4" t="s">
        <v>1974</v>
      </c>
      <c r="N427" s="4" t="s">
        <v>1975</v>
      </c>
      <c r="O427" s="4" t="s">
        <v>1976</v>
      </c>
      <c r="P427" s="4" t="s">
        <v>1977</v>
      </c>
      <c r="Q427" s="11">
        <v>41470</v>
      </c>
      <c r="R427" s="11">
        <v>41751</v>
      </c>
      <c r="S427" s="11">
        <v>41971</v>
      </c>
      <c r="T427" s="11">
        <v>41971</v>
      </c>
      <c r="U427" s="1">
        <v>262952.27</v>
      </c>
      <c r="V427" s="1">
        <v>45.59</v>
      </c>
      <c r="W427" s="1">
        <v>24</v>
      </c>
      <c r="X427" s="1">
        <v>0</v>
      </c>
      <c r="Y427" s="1">
        <v>0</v>
      </c>
      <c r="Z427" s="1">
        <v>0</v>
      </c>
      <c r="AA427" s="1">
        <v>0</v>
      </c>
    </row>
    <row r="428" spans="1:27" outlineLevel="1" collapsed="1" x14ac:dyDescent="0.2">
      <c r="A428" s="7" t="s">
        <v>390</v>
      </c>
      <c r="B428" s="7" t="str">
        <f>B429</f>
        <v>A13 INSB + Innere Nösslachbr.bis OTÜ</v>
      </c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8">
        <f t="shared" ref="Q428:AA428" si="174">SUBTOTAL(9,Q429:Q429)</f>
        <v>41763</v>
      </c>
      <c r="R428" s="8">
        <f t="shared" si="174"/>
        <v>42133</v>
      </c>
      <c r="S428" s="8">
        <f t="shared" si="174"/>
        <v>42305</v>
      </c>
      <c r="T428" s="8">
        <f t="shared" si="174"/>
        <v>42326</v>
      </c>
      <c r="U428" s="10">
        <f t="shared" si="174"/>
        <v>8557302.3599999994</v>
      </c>
      <c r="V428" s="10">
        <f t="shared" si="174"/>
        <v>-1520471.59</v>
      </c>
      <c r="W428" s="10">
        <f t="shared" si="174"/>
        <v>9838.64</v>
      </c>
      <c r="X428" s="10">
        <f t="shared" si="174"/>
        <v>-274.75</v>
      </c>
      <c r="Y428" s="10">
        <f t="shared" si="174"/>
        <v>0</v>
      </c>
      <c r="Z428" s="10">
        <f t="shared" si="174"/>
        <v>22.79</v>
      </c>
      <c r="AA428" s="10">
        <f t="shared" si="174"/>
        <v>0</v>
      </c>
    </row>
    <row r="429" spans="1:27" outlineLevel="2" x14ac:dyDescent="0.2">
      <c r="A429" s="4" t="s">
        <v>392</v>
      </c>
      <c r="B429" s="4" t="s">
        <v>376</v>
      </c>
      <c r="C429" s="4" t="s">
        <v>32</v>
      </c>
      <c r="D429" s="4">
        <v>27.4</v>
      </c>
      <c r="E429" s="4">
        <v>29.8</v>
      </c>
      <c r="F429" s="4" t="s">
        <v>48</v>
      </c>
      <c r="G429" s="4" t="s">
        <v>2186</v>
      </c>
      <c r="H429" s="4" t="s">
        <v>393</v>
      </c>
      <c r="I429" s="4" t="s">
        <v>29</v>
      </c>
      <c r="J429" s="4" t="s">
        <v>1991</v>
      </c>
      <c r="K429" s="4" t="s">
        <v>23</v>
      </c>
      <c r="L429" s="4" t="s">
        <v>2029</v>
      </c>
      <c r="M429" s="4" t="s">
        <v>1968</v>
      </c>
      <c r="N429" s="4" t="s">
        <v>1969</v>
      </c>
      <c r="O429" s="4" t="s">
        <v>2033</v>
      </c>
      <c r="P429" s="4" t="s">
        <v>2034</v>
      </c>
      <c r="Q429" s="11">
        <v>41763</v>
      </c>
      <c r="R429" s="11">
        <v>42133</v>
      </c>
      <c r="S429" s="11">
        <v>42305</v>
      </c>
      <c r="T429" s="11">
        <v>42326</v>
      </c>
      <c r="U429" s="1">
        <v>8557302.3599999994</v>
      </c>
      <c r="V429" s="1">
        <v>-1520471.59</v>
      </c>
      <c r="W429" s="1">
        <v>9838.64</v>
      </c>
      <c r="X429" s="1">
        <v>-274.75</v>
      </c>
      <c r="Y429" s="1">
        <v>0</v>
      </c>
      <c r="Z429" s="1">
        <v>22.79</v>
      </c>
      <c r="AA429" s="1">
        <v>0</v>
      </c>
    </row>
    <row r="430" spans="1:27" outlineLevel="1" collapsed="1" x14ac:dyDescent="0.2">
      <c r="A430" s="7" t="s">
        <v>394</v>
      </c>
      <c r="B430" s="7" t="str">
        <f>B431</f>
        <v>A12 INB Terfener Innbr.Lagertausch</v>
      </c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8">
        <f t="shared" ref="Q430:AA430" si="175">SUBTOTAL(9,Q431:Q431)</f>
        <v>41730</v>
      </c>
      <c r="R430" s="8">
        <f t="shared" si="175"/>
        <v>42248</v>
      </c>
      <c r="S430" s="8">
        <f t="shared" si="175"/>
        <v>42853</v>
      </c>
      <c r="T430" s="8">
        <f t="shared" si="175"/>
        <v>43084</v>
      </c>
      <c r="U430" s="10">
        <f t="shared" si="175"/>
        <v>141408.45000000001</v>
      </c>
      <c r="V430" s="10">
        <f t="shared" si="175"/>
        <v>597241.72</v>
      </c>
      <c r="W430" s="10">
        <f t="shared" si="175"/>
        <v>38101.760000000002</v>
      </c>
      <c r="X430" s="10">
        <f t="shared" si="175"/>
        <v>4520.63</v>
      </c>
      <c r="Y430" s="10">
        <f t="shared" si="175"/>
        <v>0</v>
      </c>
      <c r="Z430" s="10">
        <f t="shared" si="175"/>
        <v>0</v>
      </c>
      <c r="AA430" s="10">
        <f t="shared" si="175"/>
        <v>0</v>
      </c>
    </row>
    <row r="431" spans="1:27" outlineLevel="2" x14ac:dyDescent="0.2">
      <c r="A431" s="4" t="s">
        <v>396</v>
      </c>
      <c r="B431" s="4" t="s">
        <v>381</v>
      </c>
      <c r="C431" s="4" t="s">
        <v>17</v>
      </c>
      <c r="D431" s="4">
        <v>54.158000000000001</v>
      </c>
      <c r="E431" s="4">
        <v>54.366999999999997</v>
      </c>
      <c r="F431" s="4" t="s">
        <v>48</v>
      </c>
      <c r="G431" s="4" t="s">
        <v>2187</v>
      </c>
      <c r="H431" s="4" t="s">
        <v>397</v>
      </c>
      <c r="I431" s="4" t="s">
        <v>29</v>
      </c>
      <c r="J431" s="4" t="s">
        <v>1991</v>
      </c>
      <c r="K431" s="4" t="s">
        <v>23</v>
      </c>
      <c r="L431" s="4" t="s">
        <v>2075</v>
      </c>
      <c r="M431" s="4" t="s">
        <v>1968</v>
      </c>
      <c r="N431" s="4" t="s">
        <v>1969</v>
      </c>
      <c r="O431" s="4" t="s">
        <v>2104</v>
      </c>
      <c r="P431" s="4" t="s">
        <v>2105</v>
      </c>
      <c r="Q431" s="11">
        <v>41730</v>
      </c>
      <c r="R431" s="11">
        <v>42248</v>
      </c>
      <c r="S431" s="11">
        <v>42853</v>
      </c>
      <c r="T431" s="11">
        <v>43084</v>
      </c>
      <c r="U431" s="1">
        <v>141408.45000000001</v>
      </c>
      <c r="V431" s="1">
        <v>597241.72</v>
      </c>
      <c r="W431" s="1">
        <v>38101.760000000002</v>
      </c>
      <c r="X431" s="1">
        <v>4520.63</v>
      </c>
      <c r="Y431" s="1">
        <v>0</v>
      </c>
      <c r="Z431" s="1">
        <v>0</v>
      </c>
      <c r="AA431" s="1">
        <v>0</v>
      </c>
    </row>
    <row r="432" spans="1:27" outlineLevel="1" collapsed="1" x14ac:dyDescent="0.2">
      <c r="A432" s="7" t="s">
        <v>398</v>
      </c>
      <c r="B432" s="7" t="str">
        <f>B433</f>
        <v>A12 INB Imsterauer Innbrücke</v>
      </c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8">
        <f t="shared" ref="Q432:AA432" si="176">SUBTOTAL(9,Q433:Q433)</f>
        <v>46143</v>
      </c>
      <c r="R432" s="8">
        <f t="shared" si="176"/>
        <v>46844</v>
      </c>
      <c r="S432" s="8">
        <f t="shared" si="176"/>
        <v>47027</v>
      </c>
      <c r="T432" s="9">
        <f t="shared" si="176"/>
        <v>0</v>
      </c>
      <c r="U432" s="10">
        <f t="shared" si="176"/>
        <v>0</v>
      </c>
      <c r="V432" s="10">
        <f t="shared" si="176"/>
        <v>0</v>
      </c>
      <c r="W432" s="10">
        <f t="shared" si="176"/>
        <v>0</v>
      </c>
      <c r="X432" s="10">
        <f t="shared" si="176"/>
        <v>0</v>
      </c>
      <c r="Y432" s="10">
        <f t="shared" si="176"/>
        <v>0</v>
      </c>
      <c r="Z432" s="10">
        <f t="shared" si="176"/>
        <v>0</v>
      </c>
      <c r="AA432" s="10">
        <f t="shared" si="176"/>
        <v>0</v>
      </c>
    </row>
    <row r="433" spans="1:27" outlineLevel="2" x14ac:dyDescent="0.2">
      <c r="A433" s="4" t="s">
        <v>400</v>
      </c>
      <c r="B433" s="4" t="s">
        <v>385</v>
      </c>
      <c r="C433" s="4" t="s">
        <v>17</v>
      </c>
      <c r="D433" s="4">
        <v>133.58000000000001</v>
      </c>
      <c r="E433" s="4">
        <v>133.58099999999999</v>
      </c>
      <c r="F433" s="4" t="s">
        <v>48</v>
      </c>
      <c r="G433" s="4" t="s">
        <v>2188</v>
      </c>
      <c r="H433" s="4" t="s">
        <v>401</v>
      </c>
      <c r="I433" s="4" t="s">
        <v>29</v>
      </c>
      <c r="J433" s="4" t="s">
        <v>1991</v>
      </c>
      <c r="K433" s="4" t="s">
        <v>23</v>
      </c>
      <c r="L433" s="4" t="s">
        <v>2055</v>
      </c>
      <c r="M433" s="4" t="s">
        <v>1968</v>
      </c>
      <c r="N433" s="4" t="s">
        <v>1969</v>
      </c>
      <c r="O433" s="4" t="s">
        <v>2104</v>
      </c>
      <c r="P433" s="4" t="s">
        <v>2105</v>
      </c>
      <c r="Q433" s="11">
        <v>46143</v>
      </c>
      <c r="R433" s="11">
        <v>46844</v>
      </c>
      <c r="S433" s="11">
        <v>47027</v>
      </c>
      <c r="T433" s="12" t="s">
        <v>1972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1">
        <v>0</v>
      </c>
    </row>
    <row r="434" spans="1:27" outlineLevel="1" collapsed="1" x14ac:dyDescent="0.2">
      <c r="A434" s="7" t="s">
        <v>402</v>
      </c>
      <c r="B434" s="7" t="str">
        <f>B435</f>
        <v>A12 INS Drainasphalt Versuch</v>
      </c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8">
        <f t="shared" ref="Q434:AA434" si="177">SUBTOTAL(9,Q435:Q435)</f>
        <v>41518</v>
      </c>
      <c r="R434" s="8">
        <f t="shared" si="177"/>
        <v>41764</v>
      </c>
      <c r="S434" s="8">
        <f t="shared" si="177"/>
        <v>41793</v>
      </c>
      <c r="T434" s="8">
        <f t="shared" si="177"/>
        <v>41793</v>
      </c>
      <c r="U434" s="10">
        <f t="shared" si="177"/>
        <v>2007.46</v>
      </c>
      <c r="V434" s="10">
        <f t="shared" si="177"/>
        <v>0</v>
      </c>
      <c r="W434" s="10">
        <f t="shared" si="177"/>
        <v>0</v>
      </c>
      <c r="X434" s="10">
        <f t="shared" si="177"/>
        <v>0</v>
      </c>
      <c r="Y434" s="10">
        <f t="shared" si="177"/>
        <v>321.76</v>
      </c>
      <c r="Z434" s="10">
        <f t="shared" si="177"/>
        <v>0</v>
      </c>
      <c r="AA434" s="10">
        <f t="shared" si="177"/>
        <v>0</v>
      </c>
    </row>
    <row r="435" spans="1:27" outlineLevel="2" x14ac:dyDescent="0.2">
      <c r="A435" s="4" t="s">
        <v>404</v>
      </c>
      <c r="B435" s="4" t="s">
        <v>405</v>
      </c>
      <c r="C435" s="4" t="s">
        <v>17</v>
      </c>
      <c r="D435" s="4">
        <v>8.1999999999999993</v>
      </c>
      <c r="E435" s="4">
        <v>9.8000000000000007</v>
      </c>
      <c r="F435" s="4" t="s">
        <v>48</v>
      </c>
      <c r="G435" s="4" t="s">
        <v>2189</v>
      </c>
      <c r="H435" s="4" t="s">
        <v>406</v>
      </c>
      <c r="I435" s="4" t="s">
        <v>29</v>
      </c>
      <c r="J435" s="4" t="s">
        <v>1991</v>
      </c>
      <c r="K435" s="4" t="s">
        <v>23</v>
      </c>
      <c r="L435" s="4" t="s">
        <v>2094</v>
      </c>
      <c r="M435" s="4" t="s">
        <v>1968</v>
      </c>
      <c r="N435" s="4" t="s">
        <v>1969</v>
      </c>
      <c r="O435" s="4" t="s">
        <v>2030</v>
      </c>
      <c r="P435" s="4" t="s">
        <v>2031</v>
      </c>
      <c r="Q435" s="11">
        <v>41518</v>
      </c>
      <c r="R435" s="11">
        <v>41764</v>
      </c>
      <c r="S435" s="11">
        <v>41793</v>
      </c>
      <c r="T435" s="11">
        <v>41793</v>
      </c>
      <c r="U435" s="1">
        <v>2007.46</v>
      </c>
      <c r="V435" s="1">
        <v>0</v>
      </c>
      <c r="W435" s="1">
        <v>0</v>
      </c>
      <c r="X435" s="1">
        <v>0</v>
      </c>
      <c r="Y435" s="1">
        <v>321.76</v>
      </c>
      <c r="Z435" s="1">
        <v>0</v>
      </c>
      <c r="AA435" s="1">
        <v>0</v>
      </c>
    </row>
    <row r="436" spans="1:27" outlineLevel="1" collapsed="1" x14ac:dyDescent="0.2">
      <c r="A436" s="7" t="s">
        <v>407</v>
      </c>
      <c r="B436" s="7" t="str">
        <f>B437</f>
        <v>A13 DIV Stützmauern Remmos - Ahrntal</v>
      </c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8">
        <f t="shared" ref="Q436:AA436" si="178">SUBTOTAL(9,Q437:Q437)</f>
        <v>41499</v>
      </c>
      <c r="R436" s="8">
        <f t="shared" si="178"/>
        <v>41764</v>
      </c>
      <c r="S436" s="8">
        <f t="shared" si="178"/>
        <v>41908</v>
      </c>
      <c r="T436" s="8">
        <f t="shared" si="178"/>
        <v>41908</v>
      </c>
      <c r="U436" s="10">
        <f t="shared" si="178"/>
        <v>-54579.44</v>
      </c>
      <c r="V436" s="10">
        <f t="shared" si="178"/>
        <v>23.5</v>
      </c>
      <c r="W436" s="10">
        <f t="shared" si="178"/>
        <v>24</v>
      </c>
      <c r="X436" s="10">
        <f t="shared" si="178"/>
        <v>0</v>
      </c>
      <c r="Y436" s="10">
        <f t="shared" si="178"/>
        <v>0</v>
      </c>
      <c r="Z436" s="10">
        <f t="shared" si="178"/>
        <v>0</v>
      </c>
      <c r="AA436" s="10">
        <f t="shared" si="178"/>
        <v>0</v>
      </c>
    </row>
    <row r="437" spans="1:27" outlineLevel="2" x14ac:dyDescent="0.2">
      <c r="A437" s="4" t="s">
        <v>409</v>
      </c>
      <c r="B437" s="4" t="s">
        <v>391</v>
      </c>
      <c r="C437" s="4" t="s">
        <v>32</v>
      </c>
      <c r="D437" s="4">
        <v>3.7879999999999998</v>
      </c>
      <c r="E437" s="4">
        <v>5.6310000000000002</v>
      </c>
      <c r="F437" s="4" t="s">
        <v>203</v>
      </c>
      <c r="G437" s="4" t="s">
        <v>2190</v>
      </c>
      <c r="H437" s="4" t="s">
        <v>410</v>
      </c>
      <c r="I437" s="4" t="s">
        <v>29</v>
      </c>
      <c r="J437" s="4" t="s">
        <v>1991</v>
      </c>
      <c r="K437" s="4" t="s">
        <v>23</v>
      </c>
      <c r="L437" s="4" t="s">
        <v>2029</v>
      </c>
      <c r="M437" s="4" t="s">
        <v>1968</v>
      </c>
      <c r="N437" s="4" t="s">
        <v>1969</v>
      </c>
      <c r="O437" s="4" t="s">
        <v>2191</v>
      </c>
      <c r="P437" s="4" t="s">
        <v>2192</v>
      </c>
      <c r="Q437" s="11">
        <v>41499</v>
      </c>
      <c r="R437" s="11">
        <v>41764</v>
      </c>
      <c r="S437" s="11">
        <v>41908</v>
      </c>
      <c r="T437" s="11">
        <v>41908</v>
      </c>
      <c r="U437" s="1">
        <v>-54579.44</v>
      </c>
      <c r="V437" s="1">
        <v>23.5</v>
      </c>
      <c r="W437" s="1">
        <v>24</v>
      </c>
      <c r="X437" s="1">
        <v>0</v>
      </c>
      <c r="Y437" s="1">
        <v>0</v>
      </c>
      <c r="Z437" s="1">
        <v>0</v>
      </c>
      <c r="AA437" s="1">
        <v>0</v>
      </c>
    </row>
    <row r="438" spans="1:27" outlineLevel="1" collapsed="1" x14ac:dyDescent="0.2">
      <c r="A438" s="7" t="s">
        <v>411</v>
      </c>
      <c r="B438" s="7" t="str">
        <f>B439</f>
        <v>A13  INSB Steinbruchbr.-Mietzenerbr.</v>
      </c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8">
        <f t="shared" ref="Q438:AA438" si="179">SUBTOTAL(9,Q439:Q440)</f>
        <v>84190</v>
      </c>
      <c r="R438" s="8">
        <f t="shared" si="179"/>
        <v>85714</v>
      </c>
      <c r="S438" s="8">
        <f t="shared" si="179"/>
        <v>86028</v>
      </c>
      <c r="T438" s="8">
        <f t="shared" si="179"/>
        <v>86150</v>
      </c>
      <c r="U438" s="10">
        <f t="shared" si="179"/>
        <v>62134.8</v>
      </c>
      <c r="V438" s="10">
        <f t="shared" si="179"/>
        <v>89875.62</v>
      </c>
      <c r="W438" s="10">
        <f t="shared" si="179"/>
        <v>4852873.8500000006</v>
      </c>
      <c r="X438" s="10">
        <f t="shared" si="179"/>
        <v>-420409.51</v>
      </c>
      <c r="Y438" s="10">
        <f t="shared" si="179"/>
        <v>40205.46</v>
      </c>
      <c r="Z438" s="10">
        <f t="shared" si="179"/>
        <v>57839.85</v>
      </c>
      <c r="AA438" s="10">
        <f t="shared" si="179"/>
        <v>0</v>
      </c>
    </row>
    <row r="439" spans="1:27" outlineLevel="2" x14ac:dyDescent="0.2">
      <c r="A439" s="4" t="s">
        <v>413</v>
      </c>
      <c r="B439" s="4" t="s">
        <v>395</v>
      </c>
      <c r="C439" s="4" t="s">
        <v>32</v>
      </c>
      <c r="D439" s="4">
        <v>16</v>
      </c>
      <c r="E439" s="4">
        <v>17.2</v>
      </c>
      <c r="F439" s="4" t="s">
        <v>48</v>
      </c>
      <c r="G439" s="4" t="s">
        <v>2193</v>
      </c>
      <c r="H439" s="4" t="s">
        <v>414</v>
      </c>
      <c r="I439" s="4" t="s">
        <v>29</v>
      </c>
      <c r="J439" s="4" t="s">
        <v>1991</v>
      </c>
      <c r="K439" s="4" t="s">
        <v>23</v>
      </c>
      <c r="L439" s="4" t="s">
        <v>2029</v>
      </c>
      <c r="M439" s="4" t="s">
        <v>1968</v>
      </c>
      <c r="N439" s="4" t="s">
        <v>1969</v>
      </c>
      <c r="O439" s="4" t="s">
        <v>2030</v>
      </c>
      <c r="P439" s="4" t="s">
        <v>2031</v>
      </c>
      <c r="Q439" s="11">
        <v>42095</v>
      </c>
      <c r="R439" s="11">
        <v>42857</v>
      </c>
      <c r="S439" s="11">
        <v>43014</v>
      </c>
      <c r="T439" s="11">
        <v>43075</v>
      </c>
      <c r="U439" s="1">
        <v>62134.8</v>
      </c>
      <c r="V439" s="1">
        <v>89875.62</v>
      </c>
      <c r="W439" s="1">
        <v>4589129.9400000004</v>
      </c>
      <c r="X439" s="1">
        <v>-474510.61</v>
      </c>
      <c r="Y439" s="1">
        <v>40205.46</v>
      </c>
      <c r="Z439" s="1">
        <v>57839.85</v>
      </c>
      <c r="AA439" s="1">
        <v>0</v>
      </c>
    </row>
    <row r="440" spans="1:27" outlineLevel="2" x14ac:dyDescent="0.2">
      <c r="A440" s="4" t="s">
        <v>413</v>
      </c>
      <c r="B440" s="4" t="s">
        <v>395</v>
      </c>
      <c r="C440" s="4" t="s">
        <v>32</v>
      </c>
      <c r="D440" s="4">
        <v>19.100000000000001</v>
      </c>
      <c r="E440" s="4">
        <v>19.100999999999999</v>
      </c>
      <c r="F440" s="4" t="s">
        <v>48</v>
      </c>
      <c r="G440" s="4" t="s">
        <v>2194</v>
      </c>
      <c r="H440" s="4" t="s">
        <v>415</v>
      </c>
      <c r="I440" s="4" t="s">
        <v>29</v>
      </c>
      <c r="J440" s="4" t="s">
        <v>1991</v>
      </c>
      <c r="K440" s="4" t="s">
        <v>23</v>
      </c>
      <c r="L440" s="4" t="s">
        <v>2029</v>
      </c>
      <c r="M440" s="4" t="s">
        <v>2024</v>
      </c>
      <c r="N440" s="4" t="s">
        <v>2025</v>
      </c>
      <c r="O440" s="4" t="s">
        <v>2056</v>
      </c>
      <c r="P440" s="4" t="s">
        <v>2057</v>
      </c>
      <c r="Q440" s="11">
        <v>42095</v>
      </c>
      <c r="R440" s="11">
        <v>42857</v>
      </c>
      <c r="S440" s="11">
        <v>43014</v>
      </c>
      <c r="T440" s="11">
        <v>43075</v>
      </c>
      <c r="U440" s="1">
        <v>0</v>
      </c>
      <c r="V440" s="1">
        <v>0</v>
      </c>
      <c r="W440" s="1">
        <v>263743.90999999997</v>
      </c>
      <c r="X440" s="1">
        <v>54101.1</v>
      </c>
      <c r="Y440" s="1">
        <v>0</v>
      </c>
      <c r="Z440" s="1">
        <v>0</v>
      </c>
      <c r="AA440" s="1">
        <v>0</v>
      </c>
    </row>
    <row r="441" spans="1:27" outlineLevel="1" collapsed="1" x14ac:dyDescent="0.2">
      <c r="A441" s="7" t="s">
        <v>416</v>
      </c>
      <c r="B441" s="7" t="str">
        <f>B442</f>
        <v>A12 DIV Hochwasserschutz Kundl</v>
      </c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8">
        <f t="shared" ref="Q441:AA441" si="180">SUBTOTAL(9,Q442:Q442)</f>
        <v>2958465</v>
      </c>
      <c r="R441" s="8">
        <f t="shared" si="180"/>
        <v>2958465</v>
      </c>
      <c r="S441" s="8">
        <f t="shared" si="180"/>
        <v>2958465</v>
      </c>
      <c r="T441" s="9">
        <f t="shared" si="180"/>
        <v>0</v>
      </c>
      <c r="U441" s="10">
        <f t="shared" si="180"/>
        <v>3662.65</v>
      </c>
      <c r="V441" s="10">
        <f t="shared" si="180"/>
        <v>468.85</v>
      </c>
      <c r="W441" s="10">
        <f t="shared" si="180"/>
        <v>1572.8</v>
      </c>
      <c r="X441" s="10">
        <f t="shared" si="180"/>
        <v>0</v>
      </c>
      <c r="Y441" s="10">
        <f t="shared" si="180"/>
        <v>0</v>
      </c>
      <c r="Z441" s="10">
        <f t="shared" si="180"/>
        <v>0</v>
      </c>
      <c r="AA441" s="10">
        <f t="shared" si="180"/>
        <v>0</v>
      </c>
    </row>
    <row r="442" spans="1:27" outlineLevel="2" x14ac:dyDescent="0.2">
      <c r="A442" s="4" t="s">
        <v>417</v>
      </c>
      <c r="B442" s="4" t="s">
        <v>418</v>
      </c>
      <c r="C442" s="4" t="s">
        <v>17</v>
      </c>
      <c r="D442" s="4">
        <v>23.14</v>
      </c>
      <c r="E442" s="4">
        <v>26.67</v>
      </c>
      <c r="F442" s="4" t="s">
        <v>48</v>
      </c>
      <c r="G442" s="4" t="s">
        <v>2195</v>
      </c>
      <c r="H442" s="4" t="s">
        <v>419</v>
      </c>
      <c r="I442" s="4" t="s">
        <v>31</v>
      </c>
      <c r="J442" s="4" t="s">
        <v>2163</v>
      </c>
      <c r="K442" s="4" t="s">
        <v>23</v>
      </c>
      <c r="L442" s="4" t="s">
        <v>2196</v>
      </c>
      <c r="M442" s="4" t="s">
        <v>1974</v>
      </c>
      <c r="N442" s="4" t="s">
        <v>1975</v>
      </c>
      <c r="O442" s="4" t="s">
        <v>1976</v>
      </c>
      <c r="P442" s="4" t="s">
        <v>1977</v>
      </c>
      <c r="Q442" s="11">
        <v>2958465</v>
      </c>
      <c r="R442" s="11">
        <v>2958465</v>
      </c>
      <c r="S442" s="11">
        <v>2958465</v>
      </c>
      <c r="T442" s="12" t="s">
        <v>1972</v>
      </c>
      <c r="U442" s="1">
        <v>3662.65</v>
      </c>
      <c r="V442" s="1">
        <v>468.85</v>
      </c>
      <c r="W442" s="1">
        <v>1572.8</v>
      </c>
      <c r="X442" s="1">
        <v>0</v>
      </c>
      <c r="Y442" s="1">
        <v>0</v>
      </c>
      <c r="Z442" s="1">
        <v>0</v>
      </c>
      <c r="AA442" s="1">
        <v>0</v>
      </c>
    </row>
    <row r="443" spans="1:27" outlineLevel="1" collapsed="1" x14ac:dyDescent="0.2">
      <c r="A443" s="7" t="s">
        <v>420</v>
      </c>
      <c r="B443" s="7" t="str">
        <f>B444</f>
        <v>A12 DIV Jenbach - Buch WRS</v>
      </c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8">
        <f t="shared" ref="Q443:AA443" si="181">SUBTOTAL(9,Q444:Q445)</f>
        <v>87023</v>
      </c>
      <c r="R443" s="8">
        <f t="shared" si="181"/>
        <v>88696</v>
      </c>
      <c r="S443" s="8">
        <f t="shared" si="181"/>
        <v>89080</v>
      </c>
      <c r="T443" s="9">
        <f t="shared" si="181"/>
        <v>0</v>
      </c>
      <c r="U443" s="10">
        <f t="shared" si="181"/>
        <v>0</v>
      </c>
      <c r="V443" s="10">
        <f t="shared" si="181"/>
        <v>0</v>
      </c>
      <c r="W443" s="10">
        <f t="shared" si="181"/>
        <v>178</v>
      </c>
      <c r="X443" s="10">
        <f t="shared" si="181"/>
        <v>3295.92</v>
      </c>
      <c r="Y443" s="10">
        <f t="shared" si="181"/>
        <v>111960.11</v>
      </c>
      <c r="Z443" s="10">
        <f t="shared" si="181"/>
        <v>42482.130000000005</v>
      </c>
      <c r="AA443" s="10">
        <f t="shared" si="181"/>
        <v>2543466.81</v>
      </c>
    </row>
    <row r="444" spans="1:27" outlineLevel="2" x14ac:dyDescent="0.2">
      <c r="A444" s="4" t="s">
        <v>421</v>
      </c>
      <c r="B444" s="4" t="s">
        <v>408</v>
      </c>
      <c r="C444" s="4" t="s">
        <v>17</v>
      </c>
      <c r="D444" s="4">
        <v>41</v>
      </c>
      <c r="E444" s="4">
        <v>45.5</v>
      </c>
      <c r="F444" s="4" t="s">
        <v>203</v>
      </c>
      <c r="G444" s="4" t="s">
        <v>2197</v>
      </c>
      <c r="H444" s="4" t="s">
        <v>422</v>
      </c>
      <c r="I444" s="4" t="s">
        <v>29</v>
      </c>
      <c r="J444" s="4" t="s">
        <v>1991</v>
      </c>
      <c r="K444" s="4" t="s">
        <v>23</v>
      </c>
      <c r="L444" s="4" t="s">
        <v>2094</v>
      </c>
      <c r="M444" s="4" t="s">
        <v>1968</v>
      </c>
      <c r="N444" s="4" t="s">
        <v>1969</v>
      </c>
      <c r="O444" s="4" t="s">
        <v>1970</v>
      </c>
      <c r="P444" s="4" t="s">
        <v>1971</v>
      </c>
      <c r="Q444" s="11">
        <v>43101</v>
      </c>
      <c r="R444" s="11">
        <v>44348</v>
      </c>
      <c r="S444" s="11">
        <v>44540</v>
      </c>
      <c r="T444" s="12" t="s">
        <v>1972</v>
      </c>
      <c r="U444" s="1">
        <v>0</v>
      </c>
      <c r="V444" s="1">
        <v>0</v>
      </c>
      <c r="W444" s="1">
        <v>178</v>
      </c>
      <c r="X444" s="1">
        <v>1624.75</v>
      </c>
      <c r="Y444" s="1">
        <v>26308.53</v>
      </c>
      <c r="Z444" s="1">
        <v>12374.36</v>
      </c>
      <c r="AA444" s="1">
        <v>550472.55000000005</v>
      </c>
    </row>
    <row r="445" spans="1:27" outlineLevel="2" x14ac:dyDescent="0.2">
      <c r="A445" s="4" t="s">
        <v>421</v>
      </c>
      <c r="B445" s="4" t="s">
        <v>408</v>
      </c>
      <c r="C445" s="4" t="s">
        <v>17</v>
      </c>
      <c r="D445" s="4">
        <v>41</v>
      </c>
      <c r="E445" s="4">
        <v>45.5</v>
      </c>
      <c r="F445" s="4" t="s">
        <v>203</v>
      </c>
      <c r="G445" s="4" t="s">
        <v>2198</v>
      </c>
      <c r="H445" s="4" t="s">
        <v>423</v>
      </c>
      <c r="I445" s="4" t="s">
        <v>31</v>
      </c>
      <c r="J445" s="4" t="s">
        <v>1991</v>
      </c>
      <c r="K445" s="4" t="s">
        <v>23</v>
      </c>
      <c r="L445" s="4" t="s">
        <v>2094</v>
      </c>
      <c r="M445" s="4" t="s">
        <v>1968</v>
      </c>
      <c r="N445" s="4" t="s">
        <v>1969</v>
      </c>
      <c r="O445" s="4" t="s">
        <v>1970</v>
      </c>
      <c r="P445" s="4" t="s">
        <v>1971</v>
      </c>
      <c r="Q445" s="11">
        <v>43922</v>
      </c>
      <c r="R445" s="11">
        <v>44348</v>
      </c>
      <c r="S445" s="11">
        <v>44540</v>
      </c>
      <c r="T445" s="12" t="s">
        <v>1972</v>
      </c>
      <c r="U445" s="1">
        <v>0</v>
      </c>
      <c r="V445" s="1">
        <v>0</v>
      </c>
      <c r="W445" s="1">
        <v>0</v>
      </c>
      <c r="X445" s="1">
        <v>1671.17</v>
      </c>
      <c r="Y445" s="1">
        <v>85651.58</v>
      </c>
      <c r="Z445" s="1">
        <v>30107.77</v>
      </c>
      <c r="AA445" s="1">
        <v>1992994.26</v>
      </c>
    </row>
    <row r="446" spans="1:27" outlineLevel="1" collapsed="1" x14ac:dyDescent="0.2">
      <c r="A446" s="7" t="s">
        <v>424</v>
      </c>
      <c r="B446" s="7" t="str">
        <f>B447</f>
        <v>A12 DIV Telfs West - Mötz WRS</v>
      </c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8">
        <f t="shared" ref="Q446:AA446" si="182">SUBTOTAL(9,Q447:Q448)</f>
        <v>83280</v>
      </c>
      <c r="R446" s="8">
        <f t="shared" si="182"/>
        <v>88638</v>
      </c>
      <c r="S446" s="8">
        <f t="shared" si="182"/>
        <v>89790</v>
      </c>
      <c r="T446" s="9">
        <f t="shared" si="182"/>
        <v>0</v>
      </c>
      <c r="U446" s="10">
        <f t="shared" si="182"/>
        <v>91308.39</v>
      </c>
      <c r="V446" s="10">
        <f t="shared" si="182"/>
        <v>21737.71</v>
      </c>
      <c r="W446" s="10">
        <f t="shared" si="182"/>
        <v>28446.52</v>
      </c>
      <c r="X446" s="10">
        <f t="shared" si="182"/>
        <v>1927.05</v>
      </c>
      <c r="Y446" s="10">
        <f t="shared" si="182"/>
        <v>8785.9500000000007</v>
      </c>
      <c r="Z446" s="10">
        <f t="shared" si="182"/>
        <v>29196.870000000003</v>
      </c>
      <c r="AA446" s="10">
        <f t="shared" si="182"/>
        <v>1329955.25</v>
      </c>
    </row>
    <row r="447" spans="1:27" outlineLevel="2" x14ac:dyDescent="0.2">
      <c r="A447" s="4" t="s">
        <v>426</v>
      </c>
      <c r="B447" s="4" t="s">
        <v>412</v>
      </c>
      <c r="C447" s="4" t="s">
        <v>17</v>
      </c>
      <c r="D447" s="4">
        <v>105.43</v>
      </c>
      <c r="E447" s="4">
        <v>113.3</v>
      </c>
      <c r="F447" s="4" t="s">
        <v>203</v>
      </c>
      <c r="G447" s="4" t="s">
        <v>2199</v>
      </c>
      <c r="H447" s="4" t="s">
        <v>427</v>
      </c>
      <c r="I447" s="4" t="s">
        <v>29</v>
      </c>
      <c r="J447" s="4" t="s">
        <v>1991</v>
      </c>
      <c r="K447" s="4" t="s">
        <v>23</v>
      </c>
      <c r="L447" s="4" t="s">
        <v>2200</v>
      </c>
      <c r="M447" s="4" t="s">
        <v>1968</v>
      </c>
      <c r="N447" s="4" t="s">
        <v>1969</v>
      </c>
      <c r="O447" s="4" t="s">
        <v>1970</v>
      </c>
      <c r="P447" s="4" t="s">
        <v>1971</v>
      </c>
      <c r="Q447" s="11">
        <v>41640</v>
      </c>
      <c r="R447" s="11">
        <v>44319</v>
      </c>
      <c r="S447" s="11">
        <v>44895</v>
      </c>
      <c r="T447" s="12" t="s">
        <v>1972</v>
      </c>
      <c r="U447" s="1">
        <v>91308.39</v>
      </c>
      <c r="V447" s="1">
        <v>21737.71</v>
      </c>
      <c r="W447" s="1">
        <v>28446.52</v>
      </c>
      <c r="X447" s="1">
        <v>1927.05</v>
      </c>
      <c r="Y447" s="1">
        <v>5292.82</v>
      </c>
      <c r="Z447" s="1">
        <v>16736.900000000001</v>
      </c>
      <c r="AA447" s="1">
        <v>829322.44</v>
      </c>
    </row>
    <row r="448" spans="1:27" outlineLevel="2" x14ac:dyDescent="0.2">
      <c r="A448" s="4" t="s">
        <v>426</v>
      </c>
      <c r="B448" s="4" t="s">
        <v>412</v>
      </c>
      <c r="C448" s="4" t="s">
        <v>17</v>
      </c>
      <c r="D448" s="4">
        <v>105.43</v>
      </c>
      <c r="E448" s="4">
        <v>113.3</v>
      </c>
      <c r="F448" s="4" t="s">
        <v>203</v>
      </c>
      <c r="G448" s="4" t="s">
        <v>2201</v>
      </c>
      <c r="H448" s="4" t="s">
        <v>428</v>
      </c>
      <c r="I448" s="4" t="s">
        <v>31</v>
      </c>
      <c r="J448" s="4" t="s">
        <v>1991</v>
      </c>
      <c r="K448" s="4" t="s">
        <v>23</v>
      </c>
      <c r="L448" s="4" t="s">
        <v>2200</v>
      </c>
      <c r="M448" s="4" t="s">
        <v>1968</v>
      </c>
      <c r="N448" s="4" t="s">
        <v>1969</v>
      </c>
      <c r="O448" s="4" t="s">
        <v>1970</v>
      </c>
      <c r="P448" s="4" t="s">
        <v>1971</v>
      </c>
      <c r="Q448" s="11">
        <v>41640</v>
      </c>
      <c r="R448" s="11">
        <v>44319</v>
      </c>
      <c r="S448" s="11">
        <v>44895</v>
      </c>
      <c r="T448" s="12" t="s">
        <v>1972</v>
      </c>
      <c r="U448" s="1">
        <v>0</v>
      </c>
      <c r="V448" s="1">
        <v>0</v>
      </c>
      <c r="W448" s="1">
        <v>0</v>
      </c>
      <c r="X448" s="1">
        <v>0</v>
      </c>
      <c r="Y448" s="1">
        <v>3493.13</v>
      </c>
      <c r="Z448" s="1">
        <v>12459.97</v>
      </c>
      <c r="AA448" s="1">
        <v>500632.81</v>
      </c>
    </row>
    <row r="449" spans="1:27" outlineLevel="1" collapsed="1" x14ac:dyDescent="0.2">
      <c r="A449" s="7" t="s">
        <v>429</v>
      </c>
      <c r="B449" s="7" t="str">
        <f>B450</f>
        <v>S16 DIV San.Stützmauer Gurnau LP5a</v>
      </c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8">
        <f t="shared" ref="Q449:AA449" si="183">SUBTOTAL(9,Q450:Q450)</f>
        <v>41652</v>
      </c>
      <c r="R449" s="8">
        <f t="shared" si="183"/>
        <v>41897</v>
      </c>
      <c r="S449" s="8">
        <f t="shared" si="183"/>
        <v>41978</v>
      </c>
      <c r="T449" s="8">
        <f t="shared" si="183"/>
        <v>41978</v>
      </c>
      <c r="U449" s="10">
        <f t="shared" si="183"/>
        <v>7023.01</v>
      </c>
      <c r="V449" s="10">
        <f t="shared" si="183"/>
        <v>332.29</v>
      </c>
      <c r="W449" s="10">
        <f t="shared" si="183"/>
        <v>0</v>
      </c>
      <c r="X449" s="10">
        <f t="shared" si="183"/>
        <v>0</v>
      </c>
      <c r="Y449" s="10">
        <f t="shared" si="183"/>
        <v>0</v>
      </c>
      <c r="Z449" s="10">
        <f t="shared" si="183"/>
        <v>0</v>
      </c>
      <c r="AA449" s="10">
        <f t="shared" si="183"/>
        <v>0</v>
      </c>
    </row>
    <row r="450" spans="1:27" outlineLevel="2" x14ac:dyDescent="0.2">
      <c r="A450" s="4" t="s">
        <v>431</v>
      </c>
      <c r="B450" s="4" t="s">
        <v>399</v>
      </c>
      <c r="C450" s="4" t="s">
        <v>20</v>
      </c>
      <c r="D450" s="4">
        <v>6.4</v>
      </c>
      <c r="E450" s="4">
        <v>6.5</v>
      </c>
      <c r="F450" s="4" t="s">
        <v>203</v>
      </c>
      <c r="G450" s="4" t="s">
        <v>2202</v>
      </c>
      <c r="H450" s="4" t="s">
        <v>432</v>
      </c>
      <c r="I450" s="4" t="s">
        <v>29</v>
      </c>
      <c r="J450" s="4" t="s">
        <v>1991</v>
      </c>
      <c r="K450" s="4" t="s">
        <v>23</v>
      </c>
      <c r="L450" s="4" t="s">
        <v>2075</v>
      </c>
      <c r="M450" s="4" t="s">
        <v>1974</v>
      </c>
      <c r="N450" s="4" t="s">
        <v>1975</v>
      </c>
      <c r="O450" s="4" t="s">
        <v>1976</v>
      </c>
      <c r="P450" s="4" t="s">
        <v>1977</v>
      </c>
      <c r="Q450" s="11">
        <v>41652</v>
      </c>
      <c r="R450" s="11">
        <v>41897</v>
      </c>
      <c r="S450" s="11">
        <v>41978</v>
      </c>
      <c r="T450" s="11">
        <v>41978</v>
      </c>
      <c r="U450" s="1">
        <v>7023.01</v>
      </c>
      <c r="V450" s="1">
        <v>332.29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</row>
    <row r="451" spans="1:27" outlineLevel="1" collapsed="1" x14ac:dyDescent="0.2">
      <c r="A451" s="7" t="s">
        <v>433</v>
      </c>
      <c r="B451" s="7" t="str">
        <f>B452</f>
        <v>A12 INS Telfs West - Rietz</v>
      </c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8">
        <f t="shared" ref="Q451:AA451" si="184">SUBTOTAL(9,Q452:Q453)</f>
        <v>88574</v>
      </c>
      <c r="R451" s="8">
        <f t="shared" si="184"/>
        <v>89365</v>
      </c>
      <c r="S451" s="8">
        <f t="shared" si="184"/>
        <v>89775</v>
      </c>
      <c r="T451" s="9">
        <f t="shared" si="184"/>
        <v>0</v>
      </c>
      <c r="U451" s="10">
        <f t="shared" si="184"/>
        <v>0</v>
      </c>
      <c r="V451" s="10">
        <f t="shared" si="184"/>
        <v>0</v>
      </c>
      <c r="W451" s="10">
        <f t="shared" si="184"/>
        <v>8355.15</v>
      </c>
      <c r="X451" s="10">
        <f t="shared" si="184"/>
        <v>13687.8</v>
      </c>
      <c r="Y451" s="10">
        <f t="shared" si="184"/>
        <v>0</v>
      </c>
      <c r="Z451" s="10">
        <f t="shared" si="184"/>
        <v>14840.460000000001</v>
      </c>
      <c r="AA451" s="10">
        <f t="shared" si="184"/>
        <v>126348.72</v>
      </c>
    </row>
    <row r="452" spans="1:27" outlineLevel="2" x14ac:dyDescent="0.2">
      <c r="A452" s="4" t="s">
        <v>435</v>
      </c>
      <c r="B452" s="4" t="s">
        <v>403</v>
      </c>
      <c r="C452" s="4" t="s">
        <v>17</v>
      </c>
      <c r="D452" s="4">
        <v>105.65</v>
      </c>
      <c r="E452" s="4">
        <v>109.5</v>
      </c>
      <c r="F452" s="4" t="s">
        <v>48</v>
      </c>
      <c r="G452" s="4" t="s">
        <v>2203</v>
      </c>
      <c r="H452" s="4" t="s">
        <v>436</v>
      </c>
      <c r="I452" s="4" t="s">
        <v>29</v>
      </c>
      <c r="J452" s="4" t="s">
        <v>1991</v>
      </c>
      <c r="K452" s="4" t="s">
        <v>23</v>
      </c>
      <c r="L452" s="4" t="s">
        <v>2200</v>
      </c>
      <c r="M452" s="4" t="s">
        <v>1968</v>
      </c>
      <c r="N452" s="4" t="s">
        <v>1969</v>
      </c>
      <c r="O452" s="4" t="s">
        <v>2030</v>
      </c>
      <c r="P452" s="4" t="s">
        <v>2031</v>
      </c>
      <c r="Q452" s="11">
        <v>44287</v>
      </c>
      <c r="R452" s="11">
        <v>44683</v>
      </c>
      <c r="S452" s="11">
        <v>44895</v>
      </c>
      <c r="T452" s="12" t="s">
        <v>1972</v>
      </c>
      <c r="U452" s="1">
        <v>0</v>
      </c>
      <c r="V452" s="1">
        <v>0</v>
      </c>
      <c r="W452" s="1">
        <v>8355.15</v>
      </c>
      <c r="X452" s="1">
        <v>13687.8</v>
      </c>
      <c r="Y452" s="1">
        <v>0</v>
      </c>
      <c r="Z452" s="1">
        <v>14577.45</v>
      </c>
      <c r="AA452" s="1">
        <v>85123.71</v>
      </c>
    </row>
    <row r="453" spans="1:27" outlineLevel="2" x14ac:dyDescent="0.2">
      <c r="A453" s="4" t="s">
        <v>435</v>
      </c>
      <c r="B453" s="4" t="s">
        <v>403</v>
      </c>
      <c r="C453" s="4" t="s">
        <v>17</v>
      </c>
      <c r="D453" s="4">
        <v>106</v>
      </c>
      <c r="E453" s="4">
        <v>109</v>
      </c>
      <c r="F453" s="4" t="s">
        <v>360</v>
      </c>
      <c r="G453" s="4" t="s">
        <v>2204</v>
      </c>
      <c r="H453" s="4" t="s">
        <v>437</v>
      </c>
      <c r="I453" s="4" t="s">
        <v>31</v>
      </c>
      <c r="J453" s="4" t="s">
        <v>1991</v>
      </c>
      <c r="K453" s="4" t="s">
        <v>23</v>
      </c>
      <c r="L453" s="4" t="s">
        <v>2200</v>
      </c>
      <c r="M453" s="4" t="s">
        <v>1600</v>
      </c>
      <c r="N453" s="4" t="s">
        <v>2076</v>
      </c>
      <c r="O453" s="4" t="s">
        <v>1610</v>
      </c>
      <c r="P453" s="4" t="s">
        <v>2077</v>
      </c>
      <c r="Q453" s="11">
        <v>44287</v>
      </c>
      <c r="R453" s="11">
        <v>44682</v>
      </c>
      <c r="S453" s="11">
        <v>44880</v>
      </c>
      <c r="T453" s="12" t="s">
        <v>1972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263.01</v>
      </c>
      <c r="AA453" s="1">
        <v>41225.01</v>
      </c>
    </row>
    <row r="454" spans="1:27" outlineLevel="1" collapsed="1" x14ac:dyDescent="0.2">
      <c r="A454" s="7" t="s">
        <v>438</v>
      </c>
      <c r="B454" s="7" t="str">
        <f>B455</f>
        <v>A12 INS+LS Rietz - Mötz + Vig.kontrollbucht</v>
      </c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8">
        <f t="shared" ref="Q454:AA454" si="185">SUBTOTAL(9,Q455:Q457)</f>
        <v>130092</v>
      </c>
      <c r="R454" s="8">
        <f t="shared" si="185"/>
        <v>3047071</v>
      </c>
      <c r="S454" s="8">
        <f t="shared" si="185"/>
        <v>3047538</v>
      </c>
      <c r="T454" s="9">
        <f t="shared" si="185"/>
        <v>0</v>
      </c>
      <c r="U454" s="10">
        <f t="shared" si="185"/>
        <v>0</v>
      </c>
      <c r="V454" s="10">
        <f t="shared" si="185"/>
        <v>1478.43</v>
      </c>
      <c r="W454" s="10">
        <f t="shared" si="185"/>
        <v>9513.61</v>
      </c>
      <c r="X454" s="10">
        <f t="shared" si="185"/>
        <v>23101.23</v>
      </c>
      <c r="Y454" s="10">
        <f t="shared" si="185"/>
        <v>32703.74</v>
      </c>
      <c r="Z454" s="10">
        <f t="shared" si="185"/>
        <v>41481.56</v>
      </c>
      <c r="AA454" s="10">
        <f t="shared" si="185"/>
        <v>10540836.33</v>
      </c>
    </row>
    <row r="455" spans="1:27" outlineLevel="2" x14ac:dyDescent="0.2">
      <c r="A455" s="4" t="s">
        <v>440</v>
      </c>
      <c r="B455" s="4" t="s">
        <v>425</v>
      </c>
      <c r="C455" s="4" t="s">
        <v>17</v>
      </c>
      <c r="D455" s="4">
        <v>109</v>
      </c>
      <c r="E455" s="4">
        <v>113</v>
      </c>
      <c r="F455" s="4" t="s">
        <v>360</v>
      </c>
      <c r="G455" s="4" t="s">
        <v>2205</v>
      </c>
      <c r="H455" s="4" t="s">
        <v>441</v>
      </c>
      <c r="I455" s="4" t="s">
        <v>31</v>
      </c>
      <c r="J455" s="4" t="s">
        <v>1991</v>
      </c>
      <c r="K455" s="4" t="s">
        <v>23</v>
      </c>
      <c r="L455" s="4" t="s">
        <v>2200</v>
      </c>
      <c r="M455" s="4" t="s">
        <v>1600</v>
      </c>
      <c r="N455" s="4" t="s">
        <v>2076</v>
      </c>
      <c r="O455" s="4" t="s">
        <v>1610</v>
      </c>
      <c r="P455" s="4" t="s">
        <v>2077</v>
      </c>
      <c r="Q455" s="11">
        <v>44044</v>
      </c>
      <c r="R455" s="11">
        <v>44287</v>
      </c>
      <c r="S455" s="11">
        <v>44561</v>
      </c>
      <c r="T455" s="12" t="s">
        <v>1972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1388.15</v>
      </c>
      <c r="AA455" s="1">
        <v>2562839.98</v>
      </c>
    </row>
    <row r="456" spans="1:27" outlineLevel="2" x14ac:dyDescent="0.2">
      <c r="A456" s="4" t="s">
        <v>440</v>
      </c>
      <c r="B456" s="4" t="s">
        <v>425</v>
      </c>
      <c r="C456" s="4" t="s">
        <v>17</v>
      </c>
      <c r="D456" s="4">
        <v>109.5</v>
      </c>
      <c r="E456" s="4">
        <v>113.2</v>
      </c>
      <c r="F456" s="4" t="s">
        <v>48</v>
      </c>
      <c r="G456" s="4" t="s">
        <v>2206</v>
      </c>
      <c r="H456" s="4" t="s">
        <v>442</v>
      </c>
      <c r="I456" s="4" t="s">
        <v>29</v>
      </c>
      <c r="J456" s="4" t="s">
        <v>1991</v>
      </c>
      <c r="K456" s="4" t="s">
        <v>23</v>
      </c>
      <c r="L456" s="4" t="s">
        <v>2200</v>
      </c>
      <c r="M456" s="4" t="s">
        <v>1968</v>
      </c>
      <c r="N456" s="4" t="s">
        <v>1969</v>
      </c>
      <c r="O456" s="4" t="s">
        <v>2030</v>
      </c>
      <c r="P456" s="4" t="s">
        <v>2031</v>
      </c>
      <c r="Q456" s="11">
        <v>43678</v>
      </c>
      <c r="R456" s="11">
        <v>44319</v>
      </c>
      <c r="S456" s="11">
        <v>44512</v>
      </c>
      <c r="T456" s="12" t="s">
        <v>1972</v>
      </c>
      <c r="U456" s="1">
        <v>0</v>
      </c>
      <c r="V456" s="1">
        <v>0</v>
      </c>
      <c r="W456" s="1">
        <v>7941.09</v>
      </c>
      <c r="X456" s="1">
        <v>23101.23</v>
      </c>
      <c r="Y456" s="1">
        <v>0</v>
      </c>
      <c r="Z456" s="1">
        <v>39733.699999999997</v>
      </c>
      <c r="AA456" s="1">
        <v>7974616.1200000001</v>
      </c>
    </row>
    <row r="457" spans="1:27" outlineLevel="2" x14ac:dyDescent="0.2">
      <c r="A457" s="4" t="s">
        <v>440</v>
      </c>
      <c r="B457" s="4" t="s">
        <v>425</v>
      </c>
      <c r="C457" s="4" t="s">
        <v>17</v>
      </c>
      <c r="D457" s="4">
        <v>113</v>
      </c>
      <c r="E457" s="4">
        <v>113.001</v>
      </c>
      <c r="F457" s="4" t="s">
        <v>137</v>
      </c>
      <c r="G457" s="4" t="s">
        <v>2207</v>
      </c>
      <c r="H457" s="4" t="s">
        <v>443</v>
      </c>
      <c r="I457" s="4" t="s">
        <v>31</v>
      </c>
      <c r="J457" s="4" t="s">
        <v>1991</v>
      </c>
      <c r="K457" s="4" t="s">
        <v>23</v>
      </c>
      <c r="L457" s="4" t="s">
        <v>2200</v>
      </c>
      <c r="M457" s="4" t="s">
        <v>2024</v>
      </c>
      <c r="N457" s="4" t="s">
        <v>2025</v>
      </c>
      <c r="O457" s="4" t="s">
        <v>2208</v>
      </c>
      <c r="P457" s="4" t="s">
        <v>2209</v>
      </c>
      <c r="Q457" s="11">
        <v>42370</v>
      </c>
      <c r="R457" s="11">
        <v>2958465</v>
      </c>
      <c r="S457" s="11">
        <v>2958465</v>
      </c>
      <c r="T457" s="12" t="s">
        <v>1972</v>
      </c>
      <c r="U457" s="1">
        <v>0</v>
      </c>
      <c r="V457" s="1">
        <v>1478.43</v>
      </c>
      <c r="W457" s="1">
        <v>1572.52</v>
      </c>
      <c r="X457" s="1">
        <v>0</v>
      </c>
      <c r="Y457" s="1">
        <v>32703.74</v>
      </c>
      <c r="Z457" s="1">
        <v>359.71</v>
      </c>
      <c r="AA457" s="1">
        <v>3380.23</v>
      </c>
    </row>
    <row r="458" spans="1:27" outlineLevel="1" collapsed="1" x14ac:dyDescent="0.2">
      <c r="A458" s="7" t="s">
        <v>444</v>
      </c>
      <c r="B458" s="7" t="str">
        <f>B459</f>
        <v>A13 INB Luegbr.ext.Vorspann+Lager</v>
      </c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8">
        <f t="shared" ref="Q458:AA458" si="186">SUBTOTAL(9,Q459:Q459)</f>
        <v>41699</v>
      </c>
      <c r="R458" s="8">
        <f t="shared" si="186"/>
        <v>41897</v>
      </c>
      <c r="S458" s="8">
        <f t="shared" si="186"/>
        <v>42199</v>
      </c>
      <c r="T458" s="8">
        <f t="shared" si="186"/>
        <v>42201</v>
      </c>
      <c r="U458" s="10">
        <f t="shared" si="186"/>
        <v>2142657.59</v>
      </c>
      <c r="V458" s="10">
        <f t="shared" si="186"/>
        <v>-30697.63</v>
      </c>
      <c r="W458" s="10">
        <f t="shared" si="186"/>
        <v>8777.99</v>
      </c>
      <c r="X458" s="10">
        <f t="shared" si="186"/>
        <v>45346.14</v>
      </c>
      <c r="Y458" s="10">
        <f t="shared" si="186"/>
        <v>0</v>
      </c>
      <c r="Z458" s="10">
        <f t="shared" si="186"/>
        <v>0</v>
      </c>
      <c r="AA458" s="10">
        <f t="shared" si="186"/>
        <v>0</v>
      </c>
    </row>
    <row r="459" spans="1:27" outlineLevel="2" x14ac:dyDescent="0.2">
      <c r="A459" s="4" t="s">
        <v>445</v>
      </c>
      <c r="B459" s="4" t="s">
        <v>446</v>
      </c>
      <c r="C459" s="4" t="s">
        <v>32</v>
      </c>
      <c r="D459" s="4">
        <v>30.55</v>
      </c>
      <c r="E459" s="4">
        <v>32.35</v>
      </c>
      <c r="F459" s="4" t="s">
        <v>48</v>
      </c>
      <c r="G459" s="4" t="s">
        <v>2210</v>
      </c>
      <c r="H459" s="4" t="s">
        <v>447</v>
      </c>
      <c r="I459" s="4" t="s">
        <v>29</v>
      </c>
      <c r="J459" s="4" t="s">
        <v>1991</v>
      </c>
      <c r="K459" s="4" t="s">
        <v>23</v>
      </c>
      <c r="L459" s="4" t="s">
        <v>2075</v>
      </c>
      <c r="M459" s="4" t="s">
        <v>1968</v>
      </c>
      <c r="N459" s="4" t="s">
        <v>1969</v>
      </c>
      <c r="O459" s="4" t="s">
        <v>2104</v>
      </c>
      <c r="P459" s="4" t="s">
        <v>2105</v>
      </c>
      <c r="Q459" s="11">
        <v>41699</v>
      </c>
      <c r="R459" s="11">
        <v>41897</v>
      </c>
      <c r="S459" s="11">
        <v>42199</v>
      </c>
      <c r="T459" s="11">
        <v>42201</v>
      </c>
      <c r="U459" s="1">
        <v>2142657.59</v>
      </c>
      <c r="V459" s="1">
        <v>-30697.63</v>
      </c>
      <c r="W459" s="1">
        <v>8777.99</v>
      </c>
      <c r="X459" s="1">
        <v>45346.14</v>
      </c>
      <c r="Y459" s="1">
        <v>0</v>
      </c>
      <c r="Z459" s="1">
        <v>0</v>
      </c>
      <c r="AA459" s="1">
        <v>0</v>
      </c>
    </row>
    <row r="460" spans="1:27" outlineLevel="1" collapsed="1" x14ac:dyDescent="0.2">
      <c r="A460" s="7" t="s">
        <v>448</v>
      </c>
      <c r="B460" s="7" t="str">
        <f>B461</f>
        <v>A12 INSB AST Schwaz</v>
      </c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8">
        <f t="shared" ref="Q460:AA460" si="187">SUBTOTAL(9,Q461:Q461)</f>
        <v>42125</v>
      </c>
      <c r="R460" s="8">
        <f t="shared" si="187"/>
        <v>42464</v>
      </c>
      <c r="S460" s="8">
        <f t="shared" si="187"/>
        <v>42615</v>
      </c>
      <c r="T460" s="8">
        <f t="shared" si="187"/>
        <v>42608</v>
      </c>
      <c r="U460" s="10">
        <f t="shared" si="187"/>
        <v>66744.070000000007</v>
      </c>
      <c r="V460" s="10">
        <f t="shared" si="187"/>
        <v>2439119.64</v>
      </c>
      <c r="W460" s="10">
        <f t="shared" si="187"/>
        <v>9201.32</v>
      </c>
      <c r="X460" s="10">
        <f t="shared" si="187"/>
        <v>0</v>
      </c>
      <c r="Y460" s="10">
        <f t="shared" si="187"/>
        <v>0</v>
      </c>
      <c r="Z460" s="10">
        <f t="shared" si="187"/>
        <v>0</v>
      </c>
      <c r="AA460" s="10">
        <f t="shared" si="187"/>
        <v>0</v>
      </c>
    </row>
    <row r="461" spans="1:27" outlineLevel="2" x14ac:dyDescent="0.2">
      <c r="A461" s="4" t="s">
        <v>449</v>
      </c>
      <c r="B461" s="4" t="s">
        <v>450</v>
      </c>
      <c r="C461" s="4" t="s">
        <v>17</v>
      </c>
      <c r="D461" s="4">
        <v>49.042999999999999</v>
      </c>
      <c r="E461" s="4">
        <v>49.043999999999997</v>
      </c>
      <c r="F461" s="4" t="s">
        <v>48</v>
      </c>
      <c r="G461" s="4" t="s">
        <v>2211</v>
      </c>
      <c r="H461" s="4" t="s">
        <v>451</v>
      </c>
      <c r="I461" s="4" t="s">
        <v>29</v>
      </c>
      <c r="J461" s="4" t="s">
        <v>1991</v>
      </c>
      <c r="K461" s="4" t="s">
        <v>23</v>
      </c>
      <c r="L461" s="4" t="s">
        <v>2094</v>
      </c>
      <c r="M461" s="4" t="s">
        <v>1968</v>
      </c>
      <c r="N461" s="4" t="s">
        <v>1969</v>
      </c>
      <c r="O461" s="4" t="s">
        <v>2033</v>
      </c>
      <c r="P461" s="4" t="s">
        <v>2034</v>
      </c>
      <c r="Q461" s="11">
        <v>42125</v>
      </c>
      <c r="R461" s="11">
        <v>42464</v>
      </c>
      <c r="S461" s="11">
        <v>42615</v>
      </c>
      <c r="T461" s="11">
        <v>42608</v>
      </c>
      <c r="U461" s="1">
        <v>66744.070000000007</v>
      </c>
      <c r="V461" s="1">
        <v>2439119.64</v>
      </c>
      <c r="W461" s="1">
        <v>9201.32</v>
      </c>
      <c r="X461" s="1">
        <v>0</v>
      </c>
      <c r="Y461" s="1">
        <v>0</v>
      </c>
      <c r="Z461" s="1">
        <v>0</v>
      </c>
      <c r="AA461" s="1">
        <v>0</v>
      </c>
    </row>
    <row r="462" spans="1:27" outlineLevel="1" collapsed="1" x14ac:dyDescent="0.2">
      <c r="A462" s="7" t="s">
        <v>452</v>
      </c>
      <c r="B462" s="7" t="str">
        <f>B463</f>
        <v>A12 INSB AST Innsbruck Ost</v>
      </c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8">
        <f t="shared" ref="Q462:AA462" si="188">SUBTOTAL(9,Q463:Q464)</f>
        <v>90156</v>
      </c>
      <c r="R462" s="8">
        <f t="shared" si="188"/>
        <v>92984</v>
      </c>
      <c r="S462" s="8">
        <f t="shared" si="188"/>
        <v>93370</v>
      </c>
      <c r="T462" s="9">
        <f t="shared" si="188"/>
        <v>0</v>
      </c>
      <c r="U462" s="10">
        <f t="shared" si="188"/>
        <v>0</v>
      </c>
      <c r="V462" s="10">
        <f t="shared" si="188"/>
        <v>0</v>
      </c>
      <c r="W462" s="10">
        <f t="shared" si="188"/>
        <v>0</v>
      </c>
      <c r="X462" s="10">
        <f t="shared" si="188"/>
        <v>4077.5</v>
      </c>
      <c r="Y462" s="10">
        <f t="shared" si="188"/>
        <v>7510</v>
      </c>
      <c r="Z462" s="10">
        <f t="shared" si="188"/>
        <v>0</v>
      </c>
      <c r="AA462" s="10">
        <f t="shared" si="188"/>
        <v>0</v>
      </c>
    </row>
    <row r="463" spans="1:27" outlineLevel="2" x14ac:dyDescent="0.2">
      <c r="A463" s="4" t="s">
        <v>454</v>
      </c>
      <c r="B463" s="4" t="s">
        <v>439</v>
      </c>
      <c r="C463" s="4" t="s">
        <v>17</v>
      </c>
      <c r="D463" s="4">
        <v>73.2</v>
      </c>
      <c r="E463" s="4">
        <v>73.200999999999993</v>
      </c>
      <c r="F463" s="4" t="s">
        <v>48</v>
      </c>
      <c r="G463" s="4" t="s">
        <v>2212</v>
      </c>
      <c r="H463" s="4" t="s">
        <v>455</v>
      </c>
      <c r="I463" s="4" t="s">
        <v>29</v>
      </c>
      <c r="J463" s="4" t="s">
        <v>1991</v>
      </c>
      <c r="K463" s="4" t="s">
        <v>23</v>
      </c>
      <c r="L463" s="4" t="s">
        <v>2094</v>
      </c>
      <c r="M463" s="4" t="s">
        <v>1968</v>
      </c>
      <c r="N463" s="4" t="s">
        <v>1969</v>
      </c>
      <c r="O463" s="4" t="s">
        <v>2033</v>
      </c>
      <c r="P463" s="4" t="s">
        <v>2034</v>
      </c>
      <c r="Q463" s="11">
        <v>45078</v>
      </c>
      <c r="R463" s="11">
        <v>46492</v>
      </c>
      <c r="S463" s="11">
        <v>46685</v>
      </c>
      <c r="T463" s="12" t="s">
        <v>1972</v>
      </c>
      <c r="U463" s="1">
        <v>0</v>
      </c>
      <c r="V463" s="1">
        <v>0</v>
      </c>
      <c r="W463" s="1">
        <v>0</v>
      </c>
      <c r="X463" s="1">
        <v>4077.5</v>
      </c>
      <c r="Y463" s="1">
        <v>7497.5</v>
      </c>
      <c r="Z463" s="1">
        <v>0</v>
      </c>
      <c r="AA463" s="1">
        <v>0</v>
      </c>
    </row>
    <row r="464" spans="1:27" outlineLevel="2" x14ac:dyDescent="0.2">
      <c r="A464" s="4" t="s">
        <v>454</v>
      </c>
      <c r="B464" s="4" t="s">
        <v>439</v>
      </c>
      <c r="C464" s="4" t="s">
        <v>17</v>
      </c>
      <c r="D464" s="4">
        <v>73.2</v>
      </c>
      <c r="E464" s="4">
        <v>73.5</v>
      </c>
      <c r="F464" s="4" t="s">
        <v>48</v>
      </c>
      <c r="G464" s="4" t="s">
        <v>2213</v>
      </c>
      <c r="H464" s="4" t="s">
        <v>456</v>
      </c>
      <c r="I464" s="4" t="s">
        <v>31</v>
      </c>
      <c r="J464" s="4" t="s">
        <v>1991</v>
      </c>
      <c r="K464" s="4" t="s">
        <v>23</v>
      </c>
      <c r="L464" s="4" t="s">
        <v>2094</v>
      </c>
      <c r="M464" s="4" t="s">
        <v>1600</v>
      </c>
      <c r="N464" s="4" t="s">
        <v>2076</v>
      </c>
      <c r="O464" s="4" t="s">
        <v>2214</v>
      </c>
      <c r="P464" s="4" t="s">
        <v>2215</v>
      </c>
      <c r="Q464" s="11">
        <v>45078</v>
      </c>
      <c r="R464" s="11">
        <v>46492</v>
      </c>
      <c r="S464" s="11">
        <v>46685</v>
      </c>
      <c r="T464" s="12" t="s">
        <v>1972</v>
      </c>
      <c r="U464" s="1">
        <v>0</v>
      </c>
      <c r="V464" s="1">
        <v>0</v>
      </c>
      <c r="W464" s="1">
        <v>0</v>
      </c>
      <c r="X464" s="1">
        <v>0</v>
      </c>
      <c r="Y464" s="1">
        <v>12.5</v>
      </c>
      <c r="Z464" s="1">
        <v>0</v>
      </c>
      <c r="AA464" s="1">
        <v>0</v>
      </c>
    </row>
    <row r="465" spans="1:27" outlineLevel="1" collapsed="1" x14ac:dyDescent="0.2">
      <c r="A465" s="7" t="s">
        <v>457</v>
      </c>
      <c r="B465" s="7" t="str">
        <f>B466</f>
        <v>A13 AST Umbau ASt. Patsch-Igls</v>
      </c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8">
        <f t="shared" ref="Q465:AA465" si="189">SUBTOTAL(9,Q466:Q466)</f>
        <v>41640</v>
      </c>
      <c r="R465" s="8">
        <f t="shared" si="189"/>
        <v>43136</v>
      </c>
      <c r="S465" s="8">
        <f t="shared" si="189"/>
        <v>43434</v>
      </c>
      <c r="T465" s="8">
        <f t="shared" si="189"/>
        <v>43434</v>
      </c>
      <c r="U465" s="10">
        <f t="shared" si="189"/>
        <v>90275.72</v>
      </c>
      <c r="V465" s="10">
        <f t="shared" si="189"/>
        <v>181760.48</v>
      </c>
      <c r="W465" s="10">
        <f t="shared" si="189"/>
        <v>548248.72</v>
      </c>
      <c r="X465" s="10">
        <f t="shared" si="189"/>
        <v>4918221.82</v>
      </c>
      <c r="Y465" s="10">
        <f t="shared" si="189"/>
        <v>-13119.74</v>
      </c>
      <c r="Z465" s="10">
        <f t="shared" si="189"/>
        <v>79269.8</v>
      </c>
      <c r="AA465" s="10">
        <f t="shared" si="189"/>
        <v>3025.67</v>
      </c>
    </row>
    <row r="466" spans="1:27" outlineLevel="2" x14ac:dyDescent="0.2">
      <c r="A466" s="4" t="s">
        <v>459</v>
      </c>
      <c r="B466" s="4" t="s">
        <v>460</v>
      </c>
      <c r="C466" s="4" t="s">
        <v>32</v>
      </c>
      <c r="D466" s="4">
        <v>6.6</v>
      </c>
      <c r="E466" s="4">
        <v>7.3</v>
      </c>
      <c r="F466" s="4" t="s">
        <v>48</v>
      </c>
      <c r="G466" s="4" t="s">
        <v>2216</v>
      </c>
      <c r="H466" s="4" t="s">
        <v>461</v>
      </c>
      <c r="I466" s="4" t="s">
        <v>29</v>
      </c>
      <c r="J466" s="4" t="s">
        <v>1991</v>
      </c>
      <c r="K466" s="4" t="s">
        <v>23</v>
      </c>
      <c r="L466" s="4" t="s">
        <v>2029</v>
      </c>
      <c r="M466" s="4" t="s">
        <v>2000</v>
      </c>
      <c r="N466" s="4" t="s">
        <v>2001</v>
      </c>
      <c r="O466" s="4" t="s">
        <v>2002</v>
      </c>
      <c r="P466" s="4" t="s">
        <v>2003</v>
      </c>
      <c r="Q466" s="11">
        <v>41640</v>
      </c>
      <c r="R466" s="11">
        <v>43136</v>
      </c>
      <c r="S466" s="11">
        <v>43434</v>
      </c>
      <c r="T466" s="11">
        <v>43434</v>
      </c>
      <c r="U466" s="1">
        <v>90275.72</v>
      </c>
      <c r="V466" s="1">
        <v>181760.48</v>
      </c>
      <c r="W466" s="1">
        <v>548248.72</v>
      </c>
      <c r="X466" s="1">
        <v>4918221.82</v>
      </c>
      <c r="Y466" s="1">
        <v>-13119.74</v>
      </c>
      <c r="Z466" s="1">
        <v>79269.8</v>
      </c>
      <c r="AA466" s="1">
        <v>3025.67</v>
      </c>
    </row>
    <row r="467" spans="1:27" outlineLevel="1" collapsed="1" x14ac:dyDescent="0.2">
      <c r="A467" s="7" t="s">
        <v>462</v>
      </c>
      <c r="B467" s="7" t="str">
        <f>B468</f>
        <v>S16 DIV Sanierung Ankerbalken AST Pians</v>
      </c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8">
        <f t="shared" ref="Q467:AA467" si="190">SUBTOTAL(9,Q468:Q468)</f>
        <v>41351</v>
      </c>
      <c r="R467" s="8">
        <f t="shared" si="190"/>
        <v>41498</v>
      </c>
      <c r="S467" s="8">
        <f t="shared" si="190"/>
        <v>41621</v>
      </c>
      <c r="T467" s="8">
        <f t="shared" si="190"/>
        <v>41628</v>
      </c>
      <c r="U467" s="10">
        <f t="shared" si="190"/>
        <v>6063.41</v>
      </c>
      <c r="V467" s="10">
        <f t="shared" si="190"/>
        <v>569.64</v>
      </c>
      <c r="W467" s="10">
        <f t="shared" si="190"/>
        <v>0</v>
      </c>
      <c r="X467" s="10">
        <f t="shared" si="190"/>
        <v>0</v>
      </c>
      <c r="Y467" s="10">
        <f t="shared" si="190"/>
        <v>0</v>
      </c>
      <c r="Z467" s="10">
        <f t="shared" si="190"/>
        <v>0</v>
      </c>
      <c r="AA467" s="10">
        <f t="shared" si="190"/>
        <v>0</v>
      </c>
    </row>
    <row r="468" spans="1:27" outlineLevel="2" x14ac:dyDescent="0.2">
      <c r="A468" s="4" t="s">
        <v>463</v>
      </c>
      <c r="B468" s="4" t="s">
        <v>464</v>
      </c>
      <c r="C468" s="4" t="s">
        <v>20</v>
      </c>
      <c r="D468" s="4">
        <v>8.4149999999999991</v>
      </c>
      <c r="E468" s="4">
        <v>8.4649999999999999</v>
      </c>
      <c r="F468" s="4" t="s">
        <v>203</v>
      </c>
      <c r="G468" s="4" t="s">
        <v>2217</v>
      </c>
      <c r="H468" s="4" t="s">
        <v>295</v>
      </c>
      <c r="I468" s="4" t="s">
        <v>29</v>
      </c>
      <c r="J468" s="4" t="s">
        <v>1991</v>
      </c>
      <c r="K468" s="4" t="s">
        <v>23</v>
      </c>
      <c r="L468" s="4" t="s">
        <v>2075</v>
      </c>
      <c r="M468" s="4" t="s">
        <v>1974</v>
      </c>
      <c r="N468" s="4" t="s">
        <v>1975</v>
      </c>
      <c r="O468" s="4" t="s">
        <v>1976</v>
      </c>
      <c r="P468" s="4" t="s">
        <v>1977</v>
      </c>
      <c r="Q468" s="11">
        <v>41351</v>
      </c>
      <c r="R468" s="11">
        <v>41498</v>
      </c>
      <c r="S468" s="11">
        <v>41621</v>
      </c>
      <c r="T468" s="11">
        <v>41628</v>
      </c>
      <c r="U468" s="1">
        <v>6063.41</v>
      </c>
      <c r="V468" s="1">
        <v>569.64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</row>
    <row r="469" spans="1:27" outlineLevel="1" collapsed="1" x14ac:dyDescent="0.2">
      <c r="A469" s="7" t="s">
        <v>465</v>
      </c>
      <c r="B469" s="7" t="str">
        <f>B470</f>
        <v>A13 INE Sanierung Beleuchtung</v>
      </c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8">
        <f t="shared" ref="Q469:AA469" si="191">SUBTOTAL(9,Q470:Q470)</f>
        <v>41671</v>
      </c>
      <c r="R469" s="8">
        <f t="shared" si="191"/>
        <v>42135</v>
      </c>
      <c r="S469" s="8">
        <f t="shared" si="191"/>
        <v>42200</v>
      </c>
      <c r="T469" s="8">
        <f t="shared" si="191"/>
        <v>42200</v>
      </c>
      <c r="U469" s="10">
        <f t="shared" si="191"/>
        <v>118605.19</v>
      </c>
      <c r="V469" s="10">
        <f t="shared" si="191"/>
        <v>17833.009999999998</v>
      </c>
      <c r="W469" s="10">
        <f t="shared" si="191"/>
        <v>5716.05</v>
      </c>
      <c r="X469" s="10">
        <f t="shared" si="191"/>
        <v>0</v>
      </c>
      <c r="Y469" s="10">
        <f t="shared" si="191"/>
        <v>0</v>
      </c>
      <c r="Z469" s="10">
        <f t="shared" si="191"/>
        <v>0</v>
      </c>
      <c r="AA469" s="10">
        <f t="shared" si="191"/>
        <v>0</v>
      </c>
    </row>
    <row r="470" spans="1:27" outlineLevel="2" x14ac:dyDescent="0.2">
      <c r="A470" s="4" t="s">
        <v>466</v>
      </c>
      <c r="B470" s="4" t="s">
        <v>467</v>
      </c>
      <c r="C470" s="4" t="s">
        <v>32</v>
      </c>
      <c r="D470" s="4">
        <v>0</v>
      </c>
      <c r="E470" s="4">
        <v>34.5</v>
      </c>
      <c r="F470" s="4" t="s">
        <v>48</v>
      </c>
      <c r="G470" s="4" t="s">
        <v>2218</v>
      </c>
      <c r="H470" s="4" t="s">
        <v>468</v>
      </c>
      <c r="I470" s="4" t="s">
        <v>29</v>
      </c>
      <c r="J470" s="4" t="s">
        <v>2005</v>
      </c>
      <c r="K470" s="4" t="s">
        <v>23</v>
      </c>
      <c r="L470" s="4" t="s">
        <v>2023</v>
      </c>
      <c r="M470" s="4" t="s">
        <v>1980</v>
      </c>
      <c r="N470" s="4" t="s">
        <v>1981</v>
      </c>
      <c r="O470" s="4" t="s">
        <v>1982</v>
      </c>
      <c r="P470" s="4" t="s">
        <v>1983</v>
      </c>
      <c r="Q470" s="11">
        <v>41671</v>
      </c>
      <c r="R470" s="11">
        <v>42135</v>
      </c>
      <c r="S470" s="11">
        <v>42200</v>
      </c>
      <c r="T470" s="11">
        <v>42200</v>
      </c>
      <c r="U470" s="1">
        <v>118605.19</v>
      </c>
      <c r="V470" s="1">
        <v>17833.009999999998</v>
      </c>
      <c r="W470" s="1">
        <v>5716.05</v>
      </c>
      <c r="X470" s="1">
        <v>0</v>
      </c>
      <c r="Y470" s="1">
        <v>0</v>
      </c>
      <c r="Z470" s="1">
        <v>0</v>
      </c>
      <c r="AA470" s="1">
        <v>0</v>
      </c>
    </row>
    <row r="471" spans="1:27" outlineLevel="1" collapsed="1" x14ac:dyDescent="0.2">
      <c r="A471" s="7" t="s">
        <v>469</v>
      </c>
      <c r="B471" s="7" t="str">
        <f>B472</f>
        <v>A12 INTU Galerie Senftenberg</v>
      </c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8">
        <f t="shared" ref="Q471:AA471" si="192">SUBTOTAL(9,Q472:Q472)</f>
        <v>41640</v>
      </c>
      <c r="R471" s="8">
        <f t="shared" si="192"/>
        <v>41820</v>
      </c>
      <c r="S471" s="8">
        <f t="shared" si="192"/>
        <v>42357</v>
      </c>
      <c r="T471" s="8">
        <f t="shared" si="192"/>
        <v>42335</v>
      </c>
      <c r="U471" s="10">
        <f t="shared" si="192"/>
        <v>5072355.5199999996</v>
      </c>
      <c r="V471" s="10">
        <f t="shared" si="192"/>
        <v>52792.58</v>
      </c>
      <c r="W471" s="10">
        <f t="shared" si="192"/>
        <v>1239.22</v>
      </c>
      <c r="X471" s="10">
        <f t="shared" si="192"/>
        <v>0</v>
      </c>
      <c r="Y471" s="10">
        <f t="shared" si="192"/>
        <v>0</v>
      </c>
      <c r="Z471" s="10">
        <f t="shared" si="192"/>
        <v>0</v>
      </c>
      <c r="AA471" s="10">
        <f t="shared" si="192"/>
        <v>0</v>
      </c>
    </row>
    <row r="472" spans="1:27" outlineLevel="2" x14ac:dyDescent="0.2">
      <c r="A472" s="4" t="s">
        <v>470</v>
      </c>
      <c r="B472" s="4" t="s">
        <v>471</v>
      </c>
      <c r="C472" s="4" t="s">
        <v>17</v>
      </c>
      <c r="D472" s="4">
        <v>138.6</v>
      </c>
      <c r="E472" s="4">
        <v>140.4</v>
      </c>
      <c r="F472" s="4" t="s">
        <v>48</v>
      </c>
      <c r="G472" s="4" t="s">
        <v>2219</v>
      </c>
      <c r="H472" s="4" t="s">
        <v>472</v>
      </c>
      <c r="I472" s="4" t="s">
        <v>29</v>
      </c>
      <c r="J472" s="4" t="s">
        <v>1991</v>
      </c>
      <c r="K472" s="4" t="s">
        <v>23</v>
      </c>
      <c r="L472" s="4" t="s">
        <v>2055</v>
      </c>
      <c r="M472" s="4" t="s">
        <v>1968</v>
      </c>
      <c r="N472" s="4" t="s">
        <v>1969</v>
      </c>
      <c r="O472" s="4" t="s">
        <v>1985</v>
      </c>
      <c r="P472" s="4" t="s">
        <v>1986</v>
      </c>
      <c r="Q472" s="11">
        <v>41640</v>
      </c>
      <c r="R472" s="11">
        <v>41820</v>
      </c>
      <c r="S472" s="11">
        <v>42357</v>
      </c>
      <c r="T472" s="11">
        <v>42335</v>
      </c>
      <c r="U472" s="1">
        <v>5072355.5199999996</v>
      </c>
      <c r="V472" s="1">
        <v>52792.58</v>
      </c>
      <c r="W472" s="1">
        <v>1239.22</v>
      </c>
      <c r="X472" s="1">
        <v>0</v>
      </c>
      <c r="Y472" s="1">
        <v>0</v>
      </c>
      <c r="Z472" s="1">
        <v>0</v>
      </c>
      <c r="AA472" s="1">
        <v>0</v>
      </c>
    </row>
    <row r="473" spans="1:27" outlineLevel="1" collapsed="1" x14ac:dyDescent="0.2">
      <c r="A473" s="7" t="s">
        <v>473</v>
      </c>
      <c r="B473" s="7" t="str">
        <f>B474</f>
        <v>S16 SAB Lötztunnel Neubau 2. Röhre</v>
      </c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8">
        <f t="shared" ref="Q473:AA473" si="193">SUBTOTAL(9,Q474:Q474)</f>
        <v>42405</v>
      </c>
      <c r="R473" s="8">
        <f t="shared" si="193"/>
        <v>44305</v>
      </c>
      <c r="S473" s="8">
        <f t="shared" si="193"/>
        <v>45948</v>
      </c>
      <c r="T473" s="9">
        <f t="shared" si="193"/>
        <v>0</v>
      </c>
      <c r="U473" s="10">
        <f t="shared" si="193"/>
        <v>3840.46</v>
      </c>
      <c r="V473" s="10">
        <f t="shared" si="193"/>
        <v>15256.52</v>
      </c>
      <c r="W473" s="10">
        <f t="shared" si="193"/>
        <v>113732.32</v>
      </c>
      <c r="X473" s="10">
        <f t="shared" si="193"/>
        <v>99101.26</v>
      </c>
      <c r="Y473" s="10">
        <f t="shared" si="193"/>
        <v>162148.35999999999</v>
      </c>
      <c r="Z473" s="10">
        <f t="shared" si="193"/>
        <v>498060.85</v>
      </c>
      <c r="AA473" s="10">
        <f t="shared" si="193"/>
        <v>3423868.16</v>
      </c>
    </row>
    <row r="474" spans="1:27" outlineLevel="2" x14ac:dyDescent="0.2">
      <c r="A474" s="4" t="s">
        <v>475</v>
      </c>
      <c r="B474" s="4" t="s">
        <v>458</v>
      </c>
      <c r="C474" s="4" t="s">
        <v>20</v>
      </c>
      <c r="D474" s="4">
        <v>0</v>
      </c>
      <c r="E474" s="4">
        <v>1.4650000000000001</v>
      </c>
      <c r="F474" s="4" t="s">
        <v>140</v>
      </c>
      <c r="G474" s="4" t="s">
        <v>2220</v>
      </c>
      <c r="H474" s="4" t="s">
        <v>476</v>
      </c>
      <c r="I474" s="4" t="s">
        <v>31</v>
      </c>
      <c r="J474" s="4" t="s">
        <v>1991</v>
      </c>
      <c r="K474" s="4" t="s">
        <v>23</v>
      </c>
      <c r="L474" s="4" t="s">
        <v>2010</v>
      </c>
      <c r="M474" s="4" t="s">
        <v>2024</v>
      </c>
      <c r="N474" s="4" t="s">
        <v>2025</v>
      </c>
      <c r="O474" s="4" t="s">
        <v>2079</v>
      </c>
      <c r="P474" s="4" t="s">
        <v>2080</v>
      </c>
      <c r="Q474" s="11">
        <v>42405</v>
      </c>
      <c r="R474" s="11">
        <v>44305</v>
      </c>
      <c r="S474" s="11">
        <v>45948</v>
      </c>
      <c r="T474" s="12" t="s">
        <v>1972</v>
      </c>
      <c r="U474" s="1">
        <v>3840.46</v>
      </c>
      <c r="V474" s="1">
        <v>15256.52</v>
      </c>
      <c r="W474" s="1">
        <v>113732.32</v>
      </c>
      <c r="X474" s="1">
        <v>99101.26</v>
      </c>
      <c r="Y474" s="1">
        <v>162148.35999999999</v>
      </c>
      <c r="Z474" s="1">
        <v>498060.85</v>
      </c>
      <c r="AA474" s="1">
        <v>3423868.16</v>
      </c>
    </row>
    <row r="475" spans="1:27" outlineLevel="1" collapsed="1" x14ac:dyDescent="0.2">
      <c r="A475" s="7" t="s">
        <v>477</v>
      </c>
      <c r="B475" s="7" t="str">
        <f>B476</f>
        <v>A12 INS AST Kufstein Nord Decke</v>
      </c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8">
        <f t="shared" ref="Q475:AA475" si="194">SUBTOTAL(9,Q476:Q476)</f>
        <v>42887</v>
      </c>
      <c r="R475" s="8">
        <f t="shared" si="194"/>
        <v>43255</v>
      </c>
      <c r="S475" s="8">
        <f t="shared" si="194"/>
        <v>43308</v>
      </c>
      <c r="T475" s="8">
        <f t="shared" si="194"/>
        <v>43301</v>
      </c>
      <c r="U475" s="10">
        <f t="shared" si="194"/>
        <v>0</v>
      </c>
      <c r="V475" s="10">
        <f t="shared" si="194"/>
        <v>287.5</v>
      </c>
      <c r="W475" s="10">
        <f t="shared" si="194"/>
        <v>45990.83</v>
      </c>
      <c r="X475" s="10">
        <f t="shared" si="194"/>
        <v>1027313.89</v>
      </c>
      <c r="Y475" s="10">
        <f t="shared" si="194"/>
        <v>-4191.53</v>
      </c>
      <c r="Z475" s="10">
        <f t="shared" si="194"/>
        <v>0</v>
      </c>
      <c r="AA475" s="10">
        <f t="shared" si="194"/>
        <v>0</v>
      </c>
    </row>
    <row r="476" spans="1:27" outlineLevel="2" x14ac:dyDescent="0.2">
      <c r="A476" s="4" t="s">
        <v>479</v>
      </c>
      <c r="B476" s="4" t="s">
        <v>430</v>
      </c>
      <c r="C476" s="4" t="s">
        <v>17</v>
      </c>
      <c r="D476" s="4">
        <v>1.6</v>
      </c>
      <c r="E476" s="4">
        <v>1.601</v>
      </c>
      <c r="F476" s="4" t="s">
        <v>48</v>
      </c>
      <c r="G476" s="4" t="s">
        <v>2221</v>
      </c>
      <c r="H476" s="4" t="s">
        <v>480</v>
      </c>
      <c r="I476" s="4" t="s">
        <v>29</v>
      </c>
      <c r="J476" s="4" t="s">
        <v>1991</v>
      </c>
      <c r="K476" s="4" t="s">
        <v>23</v>
      </c>
      <c r="L476" s="4" t="s">
        <v>2094</v>
      </c>
      <c r="M476" s="4" t="s">
        <v>1968</v>
      </c>
      <c r="N476" s="4" t="s">
        <v>1969</v>
      </c>
      <c r="O476" s="4" t="s">
        <v>2030</v>
      </c>
      <c r="P476" s="4" t="s">
        <v>2031</v>
      </c>
      <c r="Q476" s="11">
        <v>42887</v>
      </c>
      <c r="R476" s="11">
        <v>43255</v>
      </c>
      <c r="S476" s="11">
        <v>43308</v>
      </c>
      <c r="T476" s="11">
        <v>43301</v>
      </c>
      <c r="U476" s="1">
        <v>0</v>
      </c>
      <c r="V476" s="1">
        <v>287.5</v>
      </c>
      <c r="W476" s="1">
        <v>45990.83</v>
      </c>
      <c r="X476" s="1">
        <v>1027313.89</v>
      </c>
      <c r="Y476" s="1">
        <v>-4191.53</v>
      </c>
      <c r="Z476" s="1">
        <v>0</v>
      </c>
      <c r="AA476" s="1">
        <v>0</v>
      </c>
    </row>
    <row r="477" spans="1:27" outlineLevel="1" collapsed="1" x14ac:dyDescent="0.2">
      <c r="A477" s="7" t="s">
        <v>481</v>
      </c>
      <c r="B477" s="7" t="str">
        <f>B478</f>
        <v>A13 TUF Schönberggalerie, Teilsanierung BuS</v>
      </c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8">
        <f t="shared" ref="Q477:AA477" si="195">SUBTOTAL(9,Q478:Q478)</f>
        <v>43109</v>
      </c>
      <c r="R477" s="8">
        <f t="shared" si="195"/>
        <v>43709</v>
      </c>
      <c r="S477" s="8">
        <f t="shared" si="195"/>
        <v>43799</v>
      </c>
      <c r="T477" s="8">
        <f t="shared" si="195"/>
        <v>43795</v>
      </c>
      <c r="U477" s="10">
        <f t="shared" si="195"/>
        <v>55</v>
      </c>
      <c r="V477" s="10">
        <f t="shared" si="195"/>
        <v>0</v>
      </c>
      <c r="W477" s="10">
        <f t="shared" si="195"/>
        <v>531.25</v>
      </c>
      <c r="X477" s="10">
        <f t="shared" si="195"/>
        <v>75442.86</v>
      </c>
      <c r="Y477" s="10">
        <f t="shared" si="195"/>
        <v>659064.64</v>
      </c>
      <c r="Z477" s="10">
        <f t="shared" si="195"/>
        <v>52860.04</v>
      </c>
      <c r="AA477" s="10">
        <f t="shared" si="195"/>
        <v>14841.84</v>
      </c>
    </row>
    <row r="478" spans="1:27" outlineLevel="2" x14ac:dyDescent="0.2">
      <c r="A478" s="4" t="s">
        <v>483</v>
      </c>
      <c r="B478" s="4" t="s">
        <v>434</v>
      </c>
      <c r="C478" s="4" t="s">
        <v>32</v>
      </c>
      <c r="D478" s="4">
        <v>8.6999999999999993</v>
      </c>
      <c r="E478" s="4">
        <v>9.6999999999999993</v>
      </c>
      <c r="F478" s="4" t="s">
        <v>48</v>
      </c>
      <c r="G478" s="4" t="s">
        <v>2222</v>
      </c>
      <c r="H478" s="4" t="s">
        <v>484</v>
      </c>
      <c r="I478" s="4" t="s">
        <v>29</v>
      </c>
      <c r="J478" s="4" t="s">
        <v>2005</v>
      </c>
      <c r="K478" s="4" t="s">
        <v>23</v>
      </c>
      <c r="L478" s="4" t="s">
        <v>2023</v>
      </c>
      <c r="M478" s="4" t="s">
        <v>1968</v>
      </c>
      <c r="N478" s="4" t="s">
        <v>1969</v>
      </c>
      <c r="O478" s="4" t="s">
        <v>2040</v>
      </c>
      <c r="P478" s="4" t="s">
        <v>2041</v>
      </c>
      <c r="Q478" s="11">
        <v>43109</v>
      </c>
      <c r="R478" s="11">
        <v>43709</v>
      </c>
      <c r="S478" s="11">
        <v>43799</v>
      </c>
      <c r="T478" s="11">
        <v>43795</v>
      </c>
      <c r="U478" s="1">
        <v>55</v>
      </c>
      <c r="V478" s="1">
        <v>0</v>
      </c>
      <c r="W478" s="1">
        <v>531.25</v>
      </c>
      <c r="X478" s="1">
        <v>75442.86</v>
      </c>
      <c r="Y478" s="1">
        <v>659064.64</v>
      </c>
      <c r="Z478" s="1">
        <v>52860.04</v>
      </c>
      <c r="AA478" s="1">
        <v>14841.84</v>
      </c>
    </row>
    <row r="479" spans="1:27" outlineLevel="1" collapsed="1" x14ac:dyDescent="0.2">
      <c r="A479" s="7" t="s">
        <v>485</v>
      </c>
      <c r="B479" s="7" t="str">
        <f>B480</f>
        <v>A13 INB Schönberggal. Brücken, Stützmauern</v>
      </c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8">
        <f t="shared" ref="Q479:AA479" si="196">SUBTOTAL(9,Q480:Q481)</f>
        <v>83794</v>
      </c>
      <c r="R479" s="8">
        <f t="shared" si="196"/>
        <v>84326</v>
      </c>
      <c r="S479" s="8">
        <f t="shared" si="196"/>
        <v>84670</v>
      </c>
      <c r="T479" s="8">
        <f t="shared" si="196"/>
        <v>84670</v>
      </c>
      <c r="U479" s="10">
        <f t="shared" si="196"/>
        <v>3663231.07</v>
      </c>
      <c r="V479" s="10">
        <f t="shared" si="196"/>
        <v>-660664.28999999992</v>
      </c>
      <c r="W479" s="10">
        <f t="shared" si="196"/>
        <v>9406.51</v>
      </c>
      <c r="X479" s="10">
        <f t="shared" si="196"/>
        <v>0</v>
      </c>
      <c r="Y479" s="10">
        <f t="shared" si="196"/>
        <v>0</v>
      </c>
      <c r="Z479" s="10">
        <f t="shared" si="196"/>
        <v>259.56</v>
      </c>
      <c r="AA479" s="10">
        <f t="shared" si="196"/>
        <v>0</v>
      </c>
    </row>
    <row r="480" spans="1:27" outlineLevel="2" x14ac:dyDescent="0.2">
      <c r="A480" s="4" t="s">
        <v>487</v>
      </c>
      <c r="B480" s="4" t="s">
        <v>453</v>
      </c>
      <c r="C480" s="4" t="s">
        <v>32</v>
      </c>
      <c r="D480" s="4">
        <v>7.2880000000000003</v>
      </c>
      <c r="E480" s="4">
        <v>7.9470000000000001</v>
      </c>
      <c r="F480" s="4" t="s">
        <v>488</v>
      </c>
      <c r="G480" s="4" t="s">
        <v>2223</v>
      </c>
      <c r="H480" s="4" t="s">
        <v>489</v>
      </c>
      <c r="I480" s="4" t="s">
        <v>29</v>
      </c>
      <c r="J480" s="4" t="s">
        <v>1991</v>
      </c>
      <c r="K480" s="4" t="s">
        <v>23</v>
      </c>
      <c r="L480" s="4" t="s">
        <v>2029</v>
      </c>
      <c r="M480" s="4" t="s">
        <v>1968</v>
      </c>
      <c r="N480" s="4" t="s">
        <v>1969</v>
      </c>
      <c r="O480" s="4" t="s">
        <v>2104</v>
      </c>
      <c r="P480" s="4" t="s">
        <v>2105</v>
      </c>
      <c r="Q480" s="11">
        <v>41980</v>
      </c>
      <c r="R480" s="11">
        <v>42163</v>
      </c>
      <c r="S480" s="11">
        <v>42335</v>
      </c>
      <c r="T480" s="11">
        <v>42335</v>
      </c>
      <c r="U480" s="1">
        <v>922470.59</v>
      </c>
      <c r="V480" s="1">
        <v>-11668.35</v>
      </c>
      <c r="W480" s="1">
        <v>7766.55</v>
      </c>
      <c r="X480" s="1">
        <v>0</v>
      </c>
      <c r="Y480" s="1">
        <v>0</v>
      </c>
      <c r="Z480" s="1">
        <v>0</v>
      </c>
      <c r="AA480" s="1">
        <v>0</v>
      </c>
    </row>
    <row r="481" spans="1:27" outlineLevel="2" x14ac:dyDescent="0.2">
      <c r="A481" s="4" t="s">
        <v>487</v>
      </c>
      <c r="B481" s="4" t="s">
        <v>453</v>
      </c>
      <c r="C481" s="4" t="s">
        <v>32</v>
      </c>
      <c r="D481" s="4">
        <v>7.3</v>
      </c>
      <c r="E481" s="4">
        <v>8.9</v>
      </c>
      <c r="F481" s="4" t="s">
        <v>203</v>
      </c>
      <c r="G481" s="4" t="s">
        <v>2224</v>
      </c>
      <c r="H481" s="4" t="s">
        <v>490</v>
      </c>
      <c r="I481" s="4" t="s">
        <v>29</v>
      </c>
      <c r="J481" s="4" t="s">
        <v>1991</v>
      </c>
      <c r="K481" s="4" t="s">
        <v>23</v>
      </c>
      <c r="L481" s="4" t="s">
        <v>2029</v>
      </c>
      <c r="M481" s="4" t="s">
        <v>1968</v>
      </c>
      <c r="N481" s="4" t="s">
        <v>1969</v>
      </c>
      <c r="O481" s="4" t="s">
        <v>2104</v>
      </c>
      <c r="P481" s="4" t="s">
        <v>2105</v>
      </c>
      <c r="Q481" s="11">
        <v>41814</v>
      </c>
      <c r="R481" s="11">
        <v>42163</v>
      </c>
      <c r="S481" s="11">
        <v>42335</v>
      </c>
      <c r="T481" s="11">
        <v>42335</v>
      </c>
      <c r="U481" s="1">
        <v>2740760.48</v>
      </c>
      <c r="V481" s="1">
        <v>-648995.93999999994</v>
      </c>
      <c r="W481" s="1">
        <v>1639.96</v>
      </c>
      <c r="X481" s="1">
        <v>0</v>
      </c>
      <c r="Y481" s="1">
        <v>0</v>
      </c>
      <c r="Z481" s="1">
        <v>259.56</v>
      </c>
      <c r="AA481" s="1">
        <v>0</v>
      </c>
    </row>
    <row r="482" spans="1:27" outlineLevel="1" collapsed="1" x14ac:dyDescent="0.2">
      <c r="A482" s="7" t="s">
        <v>491</v>
      </c>
      <c r="B482" s="7" t="str">
        <f>B483</f>
        <v>A12 LSA Terfens Stublerwald/Wohnstraße</v>
      </c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8">
        <f t="shared" ref="Q482:AA482" si="197">SUBTOTAL(9,Q483:Q483)</f>
        <v>41792</v>
      </c>
      <c r="R482" s="8">
        <f t="shared" si="197"/>
        <v>42240</v>
      </c>
      <c r="S482" s="8">
        <f t="shared" si="197"/>
        <v>42328</v>
      </c>
      <c r="T482" s="8">
        <f t="shared" si="197"/>
        <v>42328</v>
      </c>
      <c r="U482" s="10">
        <f t="shared" si="197"/>
        <v>286585.64</v>
      </c>
      <c r="V482" s="10">
        <f t="shared" si="197"/>
        <v>44433.27</v>
      </c>
      <c r="W482" s="10">
        <f t="shared" si="197"/>
        <v>0</v>
      </c>
      <c r="X482" s="10">
        <f t="shared" si="197"/>
        <v>13673.04</v>
      </c>
      <c r="Y482" s="10">
        <f t="shared" si="197"/>
        <v>0</v>
      </c>
      <c r="Z482" s="10">
        <f t="shared" si="197"/>
        <v>0</v>
      </c>
      <c r="AA482" s="10">
        <f t="shared" si="197"/>
        <v>0</v>
      </c>
    </row>
    <row r="483" spans="1:27" outlineLevel="2" x14ac:dyDescent="0.2">
      <c r="A483" s="4" t="s">
        <v>492</v>
      </c>
      <c r="B483" s="4" t="s">
        <v>493</v>
      </c>
      <c r="C483" s="4" t="s">
        <v>17</v>
      </c>
      <c r="D483" s="4">
        <v>53.305</v>
      </c>
      <c r="E483" s="4">
        <v>53.911000000000001</v>
      </c>
      <c r="F483" s="4" t="s">
        <v>360</v>
      </c>
      <c r="G483" s="4" t="s">
        <v>2225</v>
      </c>
      <c r="H483" s="4" t="s">
        <v>494</v>
      </c>
      <c r="I483" s="4" t="s">
        <v>31</v>
      </c>
      <c r="J483" s="4" t="s">
        <v>1991</v>
      </c>
      <c r="K483" s="4" t="s">
        <v>23</v>
      </c>
      <c r="L483" s="4" t="s">
        <v>2094</v>
      </c>
      <c r="M483" s="4" t="s">
        <v>2089</v>
      </c>
      <c r="N483" s="4" t="s">
        <v>2090</v>
      </c>
      <c r="O483" s="4" t="s">
        <v>2140</v>
      </c>
      <c r="P483" s="4" t="s">
        <v>2141</v>
      </c>
      <c r="Q483" s="11">
        <v>41792</v>
      </c>
      <c r="R483" s="11">
        <v>42240</v>
      </c>
      <c r="S483" s="11">
        <v>42328</v>
      </c>
      <c r="T483" s="11">
        <v>42328</v>
      </c>
      <c r="U483" s="1">
        <v>286585.64</v>
      </c>
      <c r="V483" s="1">
        <v>44433.27</v>
      </c>
      <c r="W483" s="1">
        <v>0</v>
      </c>
      <c r="X483" s="1">
        <v>13673.04</v>
      </c>
      <c r="Y483" s="1">
        <v>0</v>
      </c>
      <c r="Z483" s="1">
        <v>0</v>
      </c>
      <c r="AA483" s="1">
        <v>0</v>
      </c>
    </row>
    <row r="484" spans="1:27" outlineLevel="1" collapsed="1" x14ac:dyDescent="0.2">
      <c r="A484" s="7" t="s">
        <v>495</v>
      </c>
      <c r="B484" s="7" t="str">
        <f>B485</f>
        <v>A12 BHB ABM Vomp NB Salzhalle u. Flugdach</v>
      </c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8">
        <f t="shared" ref="Q484:AA484" si="198">SUBTOTAL(9,Q485:Q485)</f>
        <v>41852</v>
      </c>
      <c r="R484" s="8">
        <f t="shared" si="198"/>
        <v>42156</v>
      </c>
      <c r="S484" s="8">
        <f t="shared" si="198"/>
        <v>42314</v>
      </c>
      <c r="T484" s="8">
        <f t="shared" si="198"/>
        <v>42314</v>
      </c>
      <c r="U484" s="10">
        <f t="shared" si="198"/>
        <v>686488.72</v>
      </c>
      <c r="V484" s="10">
        <f t="shared" si="198"/>
        <v>18625.87</v>
      </c>
      <c r="W484" s="10">
        <f t="shared" si="198"/>
        <v>0</v>
      </c>
      <c r="X484" s="10">
        <f t="shared" si="198"/>
        <v>1882.3</v>
      </c>
      <c r="Y484" s="10">
        <f t="shared" si="198"/>
        <v>0</v>
      </c>
      <c r="Z484" s="10">
        <f t="shared" si="198"/>
        <v>0</v>
      </c>
      <c r="AA484" s="10">
        <f t="shared" si="198"/>
        <v>0</v>
      </c>
    </row>
    <row r="485" spans="1:27" outlineLevel="2" x14ac:dyDescent="0.2">
      <c r="A485" s="4" t="s">
        <v>496</v>
      </c>
      <c r="B485" s="4" t="s">
        <v>497</v>
      </c>
      <c r="C485" s="4" t="s">
        <v>17</v>
      </c>
      <c r="D485" s="4">
        <v>52.9</v>
      </c>
      <c r="E485" s="4">
        <v>52.901000000000003</v>
      </c>
      <c r="F485" s="4" t="s">
        <v>203</v>
      </c>
      <c r="G485" s="4" t="s">
        <v>2226</v>
      </c>
      <c r="H485" s="4" t="s">
        <v>498</v>
      </c>
      <c r="I485" s="4" t="s">
        <v>43</v>
      </c>
      <c r="J485" s="4" t="s">
        <v>1991</v>
      </c>
      <c r="K485" s="4" t="s">
        <v>23</v>
      </c>
      <c r="L485" s="4" t="s">
        <v>2094</v>
      </c>
      <c r="M485" s="4" t="s">
        <v>1993</v>
      </c>
      <c r="N485" s="4" t="s">
        <v>1994</v>
      </c>
      <c r="O485" s="4" t="s">
        <v>1995</v>
      </c>
      <c r="P485" s="4" t="s">
        <v>1996</v>
      </c>
      <c r="Q485" s="11">
        <v>41852</v>
      </c>
      <c r="R485" s="11">
        <v>42156</v>
      </c>
      <c r="S485" s="11">
        <v>42314</v>
      </c>
      <c r="T485" s="11">
        <v>42314</v>
      </c>
      <c r="U485" s="1">
        <v>686488.72</v>
      </c>
      <c r="V485" s="1">
        <v>18625.87</v>
      </c>
      <c r="W485" s="1">
        <v>0</v>
      </c>
      <c r="X485" s="1">
        <v>1882.3</v>
      </c>
      <c r="Y485" s="1">
        <v>0</v>
      </c>
      <c r="Z485" s="1">
        <v>0</v>
      </c>
      <c r="AA485" s="1">
        <v>0</v>
      </c>
    </row>
    <row r="486" spans="1:27" outlineLevel="1" collapsed="1" x14ac:dyDescent="0.2">
      <c r="A486" s="7" t="s">
        <v>499</v>
      </c>
      <c r="B486" s="7" t="str">
        <f>B487</f>
        <v>S16 BHB ABM St. Jakob Ern. Heizung UJM</v>
      </c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8">
        <f t="shared" ref="Q486:AA486" si="199">SUBTOTAL(9,Q487:Q487)</f>
        <v>41745</v>
      </c>
      <c r="R486" s="8">
        <f t="shared" si="199"/>
        <v>41852</v>
      </c>
      <c r="S486" s="8">
        <f t="shared" si="199"/>
        <v>41912</v>
      </c>
      <c r="T486" s="8">
        <f t="shared" si="199"/>
        <v>41912</v>
      </c>
      <c r="U486" s="10">
        <f t="shared" si="199"/>
        <v>106186.6</v>
      </c>
      <c r="V486" s="10">
        <f t="shared" si="199"/>
        <v>35064.5</v>
      </c>
      <c r="W486" s="10">
        <f t="shared" si="199"/>
        <v>0</v>
      </c>
      <c r="X486" s="10">
        <f t="shared" si="199"/>
        <v>0</v>
      </c>
      <c r="Y486" s="10">
        <f t="shared" si="199"/>
        <v>0</v>
      </c>
      <c r="Z486" s="10">
        <f t="shared" si="199"/>
        <v>0</v>
      </c>
      <c r="AA486" s="10">
        <f t="shared" si="199"/>
        <v>0</v>
      </c>
    </row>
    <row r="487" spans="1:27" outlineLevel="2" x14ac:dyDescent="0.2">
      <c r="A487" s="4" t="s">
        <v>500</v>
      </c>
      <c r="B487" s="4" t="s">
        <v>501</v>
      </c>
      <c r="C487" s="4" t="s">
        <v>20</v>
      </c>
      <c r="D487" s="4">
        <v>23.6</v>
      </c>
      <c r="E487" s="4">
        <v>23.600999999999999</v>
      </c>
      <c r="F487" s="4" t="s">
        <v>203</v>
      </c>
      <c r="G487" s="4" t="s">
        <v>2227</v>
      </c>
      <c r="H487" s="4" t="s">
        <v>502</v>
      </c>
      <c r="I487" s="4" t="s">
        <v>22</v>
      </c>
      <c r="J487" s="4" t="s">
        <v>1991</v>
      </c>
      <c r="K487" s="4" t="s">
        <v>23</v>
      </c>
      <c r="L487" s="4" t="s">
        <v>2228</v>
      </c>
      <c r="M487" s="4" t="s">
        <v>1993</v>
      </c>
      <c r="N487" s="4" t="s">
        <v>1994</v>
      </c>
      <c r="O487" s="4" t="s">
        <v>1995</v>
      </c>
      <c r="P487" s="4" t="s">
        <v>1996</v>
      </c>
      <c r="Q487" s="11">
        <v>41745</v>
      </c>
      <c r="R487" s="11">
        <v>41852</v>
      </c>
      <c r="S487" s="11">
        <v>41912</v>
      </c>
      <c r="T487" s="11">
        <v>41912</v>
      </c>
      <c r="U487" s="1">
        <v>106186.6</v>
      </c>
      <c r="V487" s="1">
        <v>35064.5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</row>
    <row r="488" spans="1:27" outlineLevel="1" collapsed="1" x14ac:dyDescent="0.2">
      <c r="A488" s="7" t="s">
        <v>503</v>
      </c>
      <c r="B488" s="7" t="str">
        <f>B489</f>
        <v>A13 BHB Plon, NS-Verteilung+E-Install. UJM</v>
      </c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8">
        <f t="shared" ref="Q488:AA488" si="200">SUBTOTAL(9,Q489:Q489)</f>
        <v>41821</v>
      </c>
      <c r="R488" s="8">
        <f t="shared" si="200"/>
        <v>42217</v>
      </c>
      <c r="S488" s="8">
        <f t="shared" si="200"/>
        <v>42338</v>
      </c>
      <c r="T488" s="8">
        <f t="shared" si="200"/>
        <v>42360</v>
      </c>
      <c r="U488" s="10">
        <f t="shared" si="200"/>
        <v>195454.69</v>
      </c>
      <c r="V488" s="10">
        <f t="shared" si="200"/>
        <v>20784.009999999998</v>
      </c>
      <c r="W488" s="10">
        <f t="shared" si="200"/>
        <v>4366.49</v>
      </c>
      <c r="X488" s="10">
        <f t="shared" si="200"/>
        <v>0</v>
      </c>
      <c r="Y488" s="10">
        <f t="shared" si="200"/>
        <v>0</v>
      </c>
      <c r="Z488" s="10">
        <f t="shared" si="200"/>
        <v>0</v>
      </c>
      <c r="AA488" s="10">
        <f t="shared" si="200"/>
        <v>0</v>
      </c>
    </row>
    <row r="489" spans="1:27" outlineLevel="2" x14ac:dyDescent="0.2">
      <c r="A489" s="4" t="s">
        <v>505</v>
      </c>
      <c r="B489" s="4" t="s">
        <v>474</v>
      </c>
      <c r="C489" s="4" t="s">
        <v>32</v>
      </c>
      <c r="D489" s="4">
        <v>24.2</v>
      </c>
      <c r="E489" s="4">
        <v>24.4</v>
      </c>
      <c r="F489" s="4" t="s">
        <v>203</v>
      </c>
      <c r="G489" s="4" t="s">
        <v>2229</v>
      </c>
      <c r="H489" s="4" t="s">
        <v>506</v>
      </c>
      <c r="I489" s="4" t="s">
        <v>22</v>
      </c>
      <c r="J489" s="4" t="s">
        <v>2005</v>
      </c>
      <c r="K489" s="4" t="s">
        <v>23</v>
      </c>
      <c r="L489" s="4" t="s">
        <v>2230</v>
      </c>
      <c r="M489" s="4" t="s">
        <v>1993</v>
      </c>
      <c r="N489" s="4" t="s">
        <v>1994</v>
      </c>
      <c r="O489" s="4" t="s">
        <v>1995</v>
      </c>
      <c r="P489" s="4" t="s">
        <v>1996</v>
      </c>
      <c r="Q489" s="11">
        <v>41821</v>
      </c>
      <c r="R489" s="11">
        <v>42217</v>
      </c>
      <c r="S489" s="11">
        <v>42338</v>
      </c>
      <c r="T489" s="11">
        <v>42360</v>
      </c>
      <c r="U489" s="1">
        <v>195454.69</v>
      </c>
      <c r="V489" s="1">
        <v>20784.009999999998</v>
      </c>
      <c r="W489" s="1">
        <v>4366.49</v>
      </c>
      <c r="X489" s="1">
        <v>0</v>
      </c>
      <c r="Y489" s="1">
        <v>0</v>
      </c>
      <c r="Z489" s="1">
        <v>0</v>
      </c>
      <c r="AA489" s="1">
        <v>0</v>
      </c>
    </row>
    <row r="490" spans="1:27" outlineLevel="1" collapsed="1" x14ac:dyDescent="0.2">
      <c r="A490" s="7" t="s">
        <v>507</v>
      </c>
      <c r="B490" s="7" t="str">
        <f>B491</f>
        <v>A12 INS AST Zirl Ost/Kematen Umbau</v>
      </c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8">
        <f t="shared" ref="Q490:AA490" si="201">SUBTOTAL(9,Q491:Q492)</f>
        <v>41738</v>
      </c>
      <c r="R490" s="8">
        <f t="shared" si="201"/>
        <v>84946</v>
      </c>
      <c r="S490" s="8">
        <f t="shared" si="201"/>
        <v>85216</v>
      </c>
      <c r="T490" s="8">
        <f t="shared" si="201"/>
        <v>85942</v>
      </c>
      <c r="U490" s="10">
        <f t="shared" si="201"/>
        <v>15203.72</v>
      </c>
      <c r="V490" s="10">
        <f t="shared" si="201"/>
        <v>2198910.0299999998</v>
      </c>
      <c r="W490" s="10">
        <f t="shared" si="201"/>
        <v>-4647.55</v>
      </c>
      <c r="X490" s="10">
        <f t="shared" si="201"/>
        <v>-17446.679999999997</v>
      </c>
      <c r="Y490" s="10">
        <f t="shared" si="201"/>
        <v>1272.83</v>
      </c>
      <c r="Z490" s="10">
        <f t="shared" si="201"/>
        <v>1930.46</v>
      </c>
      <c r="AA490" s="10">
        <f t="shared" si="201"/>
        <v>775.32</v>
      </c>
    </row>
    <row r="491" spans="1:27" outlineLevel="2" x14ac:dyDescent="0.2">
      <c r="A491" s="4" t="s">
        <v>509</v>
      </c>
      <c r="B491" s="4" t="s">
        <v>478</v>
      </c>
      <c r="C491" s="4" t="s">
        <v>17</v>
      </c>
      <c r="D491" s="4">
        <v>87</v>
      </c>
      <c r="E491" s="4">
        <v>87.001000000000005</v>
      </c>
      <c r="F491" s="4" t="s">
        <v>360</v>
      </c>
      <c r="G491" s="4" t="s">
        <v>2231</v>
      </c>
      <c r="H491" s="4" t="s">
        <v>510</v>
      </c>
      <c r="I491" s="4" t="s">
        <v>29</v>
      </c>
      <c r="J491" s="4" t="s">
        <v>1991</v>
      </c>
      <c r="K491" s="4" t="s">
        <v>23</v>
      </c>
      <c r="L491" s="4" t="s">
        <v>2055</v>
      </c>
      <c r="M491" s="4" t="s">
        <v>2000</v>
      </c>
      <c r="N491" s="4" t="s">
        <v>2001</v>
      </c>
      <c r="O491" s="4" t="s">
        <v>2002</v>
      </c>
      <c r="P491" s="4" t="s">
        <v>2003</v>
      </c>
      <c r="Q491" s="11">
        <v>41738</v>
      </c>
      <c r="R491" s="11">
        <v>42468</v>
      </c>
      <c r="S491" s="11">
        <v>42608</v>
      </c>
      <c r="T491" s="11">
        <v>43336</v>
      </c>
      <c r="U491" s="1">
        <v>15203.72</v>
      </c>
      <c r="V491" s="1">
        <v>1600700.14</v>
      </c>
      <c r="W491" s="1">
        <v>5027.6099999999997</v>
      </c>
      <c r="X491" s="1">
        <v>19554.2</v>
      </c>
      <c r="Y491" s="1">
        <v>0</v>
      </c>
      <c r="Z491" s="1">
        <v>0</v>
      </c>
      <c r="AA491" s="1">
        <v>0</v>
      </c>
    </row>
    <row r="492" spans="1:27" outlineLevel="2" x14ac:dyDescent="0.2">
      <c r="A492" s="4" t="s">
        <v>509</v>
      </c>
      <c r="B492" s="4" t="s">
        <v>478</v>
      </c>
      <c r="C492" s="4" t="s">
        <v>17</v>
      </c>
      <c r="D492" s="4">
        <v>87</v>
      </c>
      <c r="E492" s="4">
        <v>87.001000000000005</v>
      </c>
      <c r="F492" s="4" t="s">
        <v>360</v>
      </c>
      <c r="G492" s="4" t="s">
        <v>2232</v>
      </c>
      <c r="H492" s="4" t="s">
        <v>511</v>
      </c>
      <c r="I492" s="4" t="s">
        <v>31</v>
      </c>
      <c r="J492" s="4" t="s">
        <v>1991</v>
      </c>
      <c r="K492" s="4" t="s">
        <v>23</v>
      </c>
      <c r="L492" s="4" t="s">
        <v>2055</v>
      </c>
      <c r="M492" s="4" t="s">
        <v>2000</v>
      </c>
      <c r="N492" s="4" t="s">
        <v>2001</v>
      </c>
      <c r="O492" s="4" t="s">
        <v>2002</v>
      </c>
      <c r="P492" s="4" t="s">
        <v>2003</v>
      </c>
      <c r="Q492" s="12" t="s">
        <v>1972</v>
      </c>
      <c r="R492" s="11">
        <v>42478</v>
      </c>
      <c r="S492" s="11">
        <v>42608</v>
      </c>
      <c r="T492" s="11">
        <v>42606</v>
      </c>
      <c r="U492" s="1">
        <v>0</v>
      </c>
      <c r="V492" s="1">
        <v>598209.89</v>
      </c>
      <c r="W492" s="1">
        <v>-9675.16</v>
      </c>
      <c r="X492" s="1">
        <v>-37000.879999999997</v>
      </c>
      <c r="Y492" s="1">
        <v>1272.83</v>
      </c>
      <c r="Z492" s="1">
        <v>1930.46</v>
      </c>
      <c r="AA492" s="1">
        <v>775.32</v>
      </c>
    </row>
    <row r="493" spans="1:27" outlineLevel="1" collapsed="1" x14ac:dyDescent="0.2">
      <c r="A493" s="7" t="s">
        <v>512</v>
      </c>
      <c r="B493" s="7" t="str">
        <f>B494</f>
        <v>A12 DIV WRS Südumfahrung Landeck</v>
      </c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8">
        <f t="shared" ref="Q493:AA493" si="202">SUBTOTAL(9,Q494:Q494)</f>
        <v>41427</v>
      </c>
      <c r="R493" s="8">
        <f t="shared" si="202"/>
        <v>42452</v>
      </c>
      <c r="S493" s="8">
        <f t="shared" si="202"/>
        <v>42526</v>
      </c>
      <c r="T493" s="8">
        <f t="shared" si="202"/>
        <v>42526</v>
      </c>
      <c r="U493" s="10">
        <f t="shared" si="202"/>
        <v>-55452.53</v>
      </c>
      <c r="V493" s="10">
        <f t="shared" si="202"/>
        <v>419597.79</v>
      </c>
      <c r="W493" s="10">
        <f t="shared" si="202"/>
        <v>-26223.94</v>
      </c>
      <c r="X493" s="10">
        <f t="shared" si="202"/>
        <v>0</v>
      </c>
      <c r="Y493" s="10">
        <f t="shared" si="202"/>
        <v>0</v>
      </c>
      <c r="Z493" s="10">
        <f t="shared" si="202"/>
        <v>0</v>
      </c>
      <c r="AA493" s="10">
        <f t="shared" si="202"/>
        <v>0</v>
      </c>
    </row>
    <row r="494" spans="1:27" outlineLevel="2" x14ac:dyDescent="0.2">
      <c r="A494" s="4" t="s">
        <v>513</v>
      </c>
      <c r="B494" s="4" t="s">
        <v>514</v>
      </c>
      <c r="C494" s="4" t="s">
        <v>283</v>
      </c>
      <c r="D494" s="4">
        <v>0</v>
      </c>
      <c r="E494" s="4">
        <v>7.8</v>
      </c>
      <c r="F494" s="4" t="s">
        <v>203</v>
      </c>
      <c r="G494" s="4" t="s">
        <v>2233</v>
      </c>
      <c r="H494" s="4" t="s">
        <v>515</v>
      </c>
      <c r="I494" s="4" t="s">
        <v>29</v>
      </c>
      <c r="J494" s="4" t="s">
        <v>1991</v>
      </c>
      <c r="K494" s="4" t="s">
        <v>23</v>
      </c>
      <c r="L494" s="4" t="s">
        <v>2094</v>
      </c>
      <c r="M494" s="4" t="s">
        <v>1968</v>
      </c>
      <c r="N494" s="4" t="s">
        <v>1969</v>
      </c>
      <c r="O494" s="4" t="s">
        <v>1970</v>
      </c>
      <c r="P494" s="4" t="s">
        <v>1971</v>
      </c>
      <c r="Q494" s="11">
        <v>41427</v>
      </c>
      <c r="R494" s="11">
        <v>42452</v>
      </c>
      <c r="S494" s="11">
        <v>42526</v>
      </c>
      <c r="T494" s="11">
        <v>42526</v>
      </c>
      <c r="U494" s="1">
        <v>-55452.53</v>
      </c>
      <c r="V494" s="1">
        <v>419597.79</v>
      </c>
      <c r="W494" s="1">
        <v>-26223.94</v>
      </c>
      <c r="X494" s="1">
        <v>0</v>
      </c>
      <c r="Y494" s="1">
        <v>0</v>
      </c>
      <c r="Z494" s="1">
        <v>0</v>
      </c>
      <c r="AA494" s="1">
        <v>0</v>
      </c>
    </row>
    <row r="495" spans="1:27" outlineLevel="1" collapsed="1" x14ac:dyDescent="0.2">
      <c r="A495" s="7" t="s">
        <v>516</v>
      </c>
      <c r="B495" s="7" t="str">
        <f>B496</f>
        <v>A13 DIV WRS Europabrücke</v>
      </c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8">
        <f t="shared" ref="Q495:AA495" si="203">SUBTOTAL(9,Q496:Q497)</f>
        <v>41792</v>
      </c>
      <c r="R495" s="8">
        <f t="shared" si="203"/>
        <v>86272</v>
      </c>
      <c r="S495" s="8">
        <f t="shared" si="203"/>
        <v>86868</v>
      </c>
      <c r="T495" s="8">
        <f t="shared" si="203"/>
        <v>86868</v>
      </c>
      <c r="U495" s="10">
        <f t="shared" si="203"/>
        <v>65599.539999999994</v>
      </c>
      <c r="V495" s="10">
        <f t="shared" si="203"/>
        <v>17373.47</v>
      </c>
      <c r="W495" s="10">
        <f t="shared" si="203"/>
        <v>7566</v>
      </c>
      <c r="X495" s="10">
        <f t="shared" si="203"/>
        <v>1491195.9300000002</v>
      </c>
      <c r="Y495" s="10">
        <f t="shared" si="203"/>
        <v>-37062.559999999998</v>
      </c>
      <c r="Z495" s="10">
        <f t="shared" si="203"/>
        <v>0</v>
      </c>
      <c r="AA495" s="10">
        <f t="shared" si="203"/>
        <v>1800</v>
      </c>
    </row>
    <row r="496" spans="1:27" outlineLevel="2" x14ac:dyDescent="0.2">
      <c r="A496" s="4" t="s">
        <v>517</v>
      </c>
      <c r="B496" s="4" t="s">
        <v>504</v>
      </c>
      <c r="C496" s="4" t="s">
        <v>32</v>
      </c>
      <c r="D496" s="4">
        <v>7.2</v>
      </c>
      <c r="E496" s="4">
        <v>8</v>
      </c>
      <c r="F496" s="4" t="s">
        <v>203</v>
      </c>
      <c r="G496" s="4" t="s">
        <v>2234</v>
      </c>
      <c r="H496" s="4" t="s">
        <v>518</v>
      </c>
      <c r="I496" s="4" t="s">
        <v>29</v>
      </c>
      <c r="J496" s="4" t="s">
        <v>1991</v>
      </c>
      <c r="K496" s="4" t="s">
        <v>23</v>
      </c>
      <c r="L496" s="4" t="s">
        <v>2029</v>
      </c>
      <c r="M496" s="4" t="s">
        <v>1968</v>
      </c>
      <c r="N496" s="4" t="s">
        <v>1969</v>
      </c>
      <c r="O496" s="4" t="s">
        <v>1970</v>
      </c>
      <c r="P496" s="4" t="s">
        <v>1971</v>
      </c>
      <c r="Q496" s="11">
        <v>41792</v>
      </c>
      <c r="R496" s="11">
        <v>43136</v>
      </c>
      <c r="S496" s="11">
        <v>43434</v>
      </c>
      <c r="T496" s="11">
        <v>43434</v>
      </c>
      <c r="U496" s="1">
        <v>65599.539999999994</v>
      </c>
      <c r="V496" s="1">
        <v>17373.47</v>
      </c>
      <c r="W496" s="1">
        <v>7566</v>
      </c>
      <c r="X496" s="1">
        <v>-97405.119999999995</v>
      </c>
      <c r="Y496" s="1">
        <v>0</v>
      </c>
      <c r="Z496" s="1">
        <v>0</v>
      </c>
      <c r="AA496" s="1">
        <v>0</v>
      </c>
    </row>
    <row r="497" spans="1:27" outlineLevel="2" x14ac:dyDescent="0.2">
      <c r="A497" s="4" t="s">
        <v>517</v>
      </c>
      <c r="B497" s="4" t="s">
        <v>504</v>
      </c>
      <c r="C497" s="4" t="s">
        <v>32</v>
      </c>
      <c r="D497" s="4">
        <v>7.2</v>
      </c>
      <c r="E497" s="4">
        <v>8</v>
      </c>
      <c r="F497" s="4" t="s">
        <v>203</v>
      </c>
      <c r="G497" s="4" t="s">
        <v>2235</v>
      </c>
      <c r="H497" s="4" t="s">
        <v>519</v>
      </c>
      <c r="I497" s="4" t="s">
        <v>31</v>
      </c>
      <c r="J497" s="4" t="s">
        <v>1991</v>
      </c>
      <c r="K497" s="4" t="s">
        <v>23</v>
      </c>
      <c r="L497" s="4" t="s">
        <v>2029</v>
      </c>
      <c r="M497" s="4" t="s">
        <v>1968</v>
      </c>
      <c r="N497" s="4" t="s">
        <v>1969</v>
      </c>
      <c r="O497" s="4" t="s">
        <v>1970</v>
      </c>
      <c r="P497" s="4" t="s">
        <v>1971</v>
      </c>
      <c r="Q497" s="12" t="s">
        <v>1972</v>
      </c>
      <c r="R497" s="11">
        <v>43136</v>
      </c>
      <c r="S497" s="11">
        <v>43434</v>
      </c>
      <c r="T497" s="11">
        <v>43434</v>
      </c>
      <c r="U497" s="1">
        <v>0</v>
      </c>
      <c r="V497" s="1">
        <v>0</v>
      </c>
      <c r="W497" s="1">
        <v>0</v>
      </c>
      <c r="X497" s="1">
        <v>1588601.05</v>
      </c>
      <c r="Y497" s="1">
        <v>-37062.559999999998</v>
      </c>
      <c r="Z497" s="1">
        <v>0</v>
      </c>
      <c r="AA497" s="1">
        <v>1800</v>
      </c>
    </row>
    <row r="498" spans="1:27" outlineLevel="1" collapsed="1" x14ac:dyDescent="0.2">
      <c r="A498" s="7" t="s">
        <v>520</v>
      </c>
      <c r="B498" s="7" t="str">
        <f>B499</f>
        <v>A12 DIV WRS ABM Imst</v>
      </c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8">
        <f t="shared" ref="Q498:AA498" si="204">SUBTOTAL(9,Q499:Q500)</f>
        <v>82730</v>
      </c>
      <c r="R498" s="8">
        <f t="shared" si="204"/>
        <v>89426</v>
      </c>
      <c r="S498" s="8">
        <f t="shared" si="204"/>
        <v>89852</v>
      </c>
      <c r="T498" s="9">
        <f t="shared" si="204"/>
        <v>0</v>
      </c>
      <c r="U498" s="10">
        <f t="shared" si="204"/>
        <v>1779.9</v>
      </c>
      <c r="V498" s="10">
        <f t="shared" si="204"/>
        <v>18462.169999999998</v>
      </c>
      <c r="W498" s="10">
        <f t="shared" si="204"/>
        <v>7035.62</v>
      </c>
      <c r="X498" s="10">
        <f t="shared" si="204"/>
        <v>8493.1200000000008</v>
      </c>
      <c r="Y498" s="10">
        <f t="shared" si="204"/>
        <v>0</v>
      </c>
      <c r="Z498" s="10">
        <f t="shared" si="204"/>
        <v>37734.6</v>
      </c>
      <c r="AA498" s="10">
        <f t="shared" si="204"/>
        <v>18000</v>
      </c>
    </row>
    <row r="499" spans="1:27" outlineLevel="2" x14ac:dyDescent="0.2">
      <c r="A499" s="4" t="s">
        <v>522</v>
      </c>
      <c r="B499" s="4" t="s">
        <v>508</v>
      </c>
      <c r="C499" s="4" t="s">
        <v>17</v>
      </c>
      <c r="D499" s="4">
        <v>133</v>
      </c>
      <c r="E499" s="4">
        <v>133.001</v>
      </c>
      <c r="F499" s="4" t="s">
        <v>203</v>
      </c>
      <c r="G499" s="4" t="s">
        <v>2236</v>
      </c>
      <c r="H499" s="4" t="s">
        <v>523</v>
      </c>
      <c r="I499" s="4" t="s">
        <v>29</v>
      </c>
      <c r="J499" s="4" t="s">
        <v>1991</v>
      </c>
      <c r="K499" s="4" t="s">
        <v>23</v>
      </c>
      <c r="L499" s="4" t="s">
        <v>2055</v>
      </c>
      <c r="M499" s="4" t="s">
        <v>1968</v>
      </c>
      <c r="N499" s="4" t="s">
        <v>1969</v>
      </c>
      <c r="O499" s="4" t="s">
        <v>1970</v>
      </c>
      <c r="P499" s="4" t="s">
        <v>1971</v>
      </c>
      <c r="Q499" s="11">
        <v>41365</v>
      </c>
      <c r="R499" s="11">
        <v>44713</v>
      </c>
      <c r="S499" s="11">
        <v>44926</v>
      </c>
      <c r="T499" s="12" t="s">
        <v>1972</v>
      </c>
      <c r="U499" s="1">
        <v>1779.9</v>
      </c>
      <c r="V499" s="1">
        <v>18462.169999999998</v>
      </c>
      <c r="W499" s="1">
        <v>7035.62</v>
      </c>
      <c r="X499" s="1">
        <v>8493.1200000000008</v>
      </c>
      <c r="Y499" s="1">
        <v>0</v>
      </c>
      <c r="Z499" s="1">
        <v>37734.6</v>
      </c>
      <c r="AA499" s="1">
        <v>18000</v>
      </c>
    </row>
    <row r="500" spans="1:27" outlineLevel="2" x14ac:dyDescent="0.2">
      <c r="A500" s="4" t="s">
        <v>522</v>
      </c>
      <c r="B500" s="4" t="s">
        <v>508</v>
      </c>
      <c r="C500" s="4" t="s">
        <v>17</v>
      </c>
      <c r="D500" s="4">
        <v>133</v>
      </c>
      <c r="E500" s="4">
        <v>133.001</v>
      </c>
      <c r="F500" s="4" t="s">
        <v>203</v>
      </c>
      <c r="G500" s="4" t="s">
        <v>2237</v>
      </c>
      <c r="H500" s="4" t="s">
        <v>524</v>
      </c>
      <c r="I500" s="4" t="s">
        <v>31</v>
      </c>
      <c r="J500" s="4" t="s">
        <v>1991</v>
      </c>
      <c r="K500" s="4" t="s">
        <v>23</v>
      </c>
      <c r="L500" s="4" t="s">
        <v>2055</v>
      </c>
      <c r="M500" s="4" t="s">
        <v>1968</v>
      </c>
      <c r="N500" s="4" t="s">
        <v>1969</v>
      </c>
      <c r="O500" s="4" t="s">
        <v>1970</v>
      </c>
      <c r="P500" s="4" t="s">
        <v>1971</v>
      </c>
      <c r="Q500" s="11">
        <v>41365</v>
      </c>
      <c r="R500" s="11">
        <v>44713</v>
      </c>
      <c r="S500" s="11">
        <v>44926</v>
      </c>
      <c r="T500" s="12" t="s">
        <v>1972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</row>
    <row r="501" spans="1:27" outlineLevel="1" collapsed="1" x14ac:dyDescent="0.2">
      <c r="A501" s="7" t="s">
        <v>525</v>
      </c>
      <c r="B501" s="7" t="str">
        <f>B502</f>
        <v>A12 DIV Sanierung Außenanlagen STP Zirl</v>
      </c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8">
        <f t="shared" ref="Q501:AA501" si="205">SUBTOTAL(9,Q502:Q503)</f>
        <v>84740</v>
      </c>
      <c r="R501" s="8">
        <f t="shared" si="205"/>
        <v>88403</v>
      </c>
      <c r="S501" s="8">
        <f t="shared" si="205"/>
        <v>88817</v>
      </c>
      <c r="T501" s="9">
        <f t="shared" si="205"/>
        <v>43404</v>
      </c>
      <c r="U501" s="10">
        <f t="shared" si="205"/>
        <v>38624.379999999997</v>
      </c>
      <c r="V501" s="10">
        <f t="shared" si="205"/>
        <v>14326.84</v>
      </c>
      <c r="W501" s="10">
        <f t="shared" si="205"/>
        <v>15427.24</v>
      </c>
      <c r="X501" s="10">
        <f t="shared" si="205"/>
        <v>431770.33</v>
      </c>
      <c r="Y501" s="10">
        <f t="shared" si="205"/>
        <v>30872.840000000004</v>
      </c>
      <c r="Z501" s="10">
        <f t="shared" si="205"/>
        <v>278.73</v>
      </c>
      <c r="AA501" s="10">
        <f t="shared" si="205"/>
        <v>4636.16</v>
      </c>
    </row>
    <row r="502" spans="1:27" outlineLevel="2" x14ac:dyDescent="0.2">
      <c r="A502" s="4" t="s">
        <v>527</v>
      </c>
      <c r="B502" s="4" t="s">
        <v>482</v>
      </c>
      <c r="C502" s="4" t="s">
        <v>17</v>
      </c>
      <c r="D502" s="4">
        <v>90.5</v>
      </c>
      <c r="E502" s="4">
        <v>90.501000000000005</v>
      </c>
      <c r="F502" s="4" t="s">
        <v>203</v>
      </c>
      <c r="G502" s="4" t="s">
        <v>2238</v>
      </c>
      <c r="H502" s="4" t="s">
        <v>528</v>
      </c>
      <c r="I502" s="4" t="s">
        <v>22</v>
      </c>
      <c r="J502" s="4" t="s">
        <v>1991</v>
      </c>
      <c r="K502" s="4" t="s">
        <v>23</v>
      </c>
      <c r="L502" s="4" t="s">
        <v>2055</v>
      </c>
      <c r="M502" s="4" t="s">
        <v>1968</v>
      </c>
      <c r="N502" s="4" t="s">
        <v>1969</v>
      </c>
      <c r="O502" s="4" t="s">
        <v>1970</v>
      </c>
      <c r="P502" s="4" t="s">
        <v>1971</v>
      </c>
      <c r="Q502" s="11">
        <v>41792</v>
      </c>
      <c r="R502" s="11">
        <v>45231</v>
      </c>
      <c r="S502" s="11">
        <v>45413</v>
      </c>
      <c r="T502" s="12" t="s">
        <v>1972</v>
      </c>
      <c r="U502" s="1">
        <v>38624.379999999997</v>
      </c>
      <c r="V502" s="1">
        <v>14326.84</v>
      </c>
      <c r="W502" s="1">
        <v>1627</v>
      </c>
      <c r="X502" s="1">
        <v>59190.33</v>
      </c>
      <c r="Y502" s="1">
        <v>21078.74</v>
      </c>
      <c r="Z502" s="1">
        <v>278.73</v>
      </c>
      <c r="AA502" s="1">
        <v>4636.16</v>
      </c>
    </row>
    <row r="503" spans="1:27" outlineLevel="2" x14ac:dyDescent="0.2">
      <c r="A503" s="4" t="s">
        <v>527</v>
      </c>
      <c r="B503" s="4" t="s">
        <v>482</v>
      </c>
      <c r="C503" s="4" t="s">
        <v>17</v>
      </c>
      <c r="D503" s="4">
        <v>90.6</v>
      </c>
      <c r="E503" s="4">
        <v>90.600999999999999</v>
      </c>
      <c r="F503" s="4" t="s">
        <v>203</v>
      </c>
      <c r="G503" s="4" t="s">
        <v>2239</v>
      </c>
      <c r="H503" s="4" t="s">
        <v>529</v>
      </c>
      <c r="I503" s="4" t="s">
        <v>29</v>
      </c>
      <c r="J503" s="4" t="s">
        <v>1991</v>
      </c>
      <c r="K503" s="4" t="s">
        <v>23</v>
      </c>
      <c r="L503" s="4" t="s">
        <v>2055</v>
      </c>
      <c r="M503" s="4" t="s">
        <v>1993</v>
      </c>
      <c r="N503" s="4" t="s">
        <v>1994</v>
      </c>
      <c r="O503" s="4" t="s">
        <v>1995</v>
      </c>
      <c r="P503" s="4" t="s">
        <v>1996</v>
      </c>
      <c r="Q503" s="11">
        <v>42948</v>
      </c>
      <c r="R503" s="11">
        <v>43172</v>
      </c>
      <c r="S503" s="11">
        <v>43404</v>
      </c>
      <c r="T503" s="11">
        <v>43404</v>
      </c>
      <c r="U503" s="1">
        <v>0</v>
      </c>
      <c r="V503" s="1">
        <v>0</v>
      </c>
      <c r="W503" s="1">
        <v>13800.24</v>
      </c>
      <c r="X503" s="1">
        <v>372580</v>
      </c>
      <c r="Y503" s="1">
        <v>9794.1</v>
      </c>
      <c r="Z503" s="1">
        <v>0</v>
      </c>
      <c r="AA503" s="1">
        <v>0</v>
      </c>
    </row>
    <row r="504" spans="1:27" outlineLevel="1" collapsed="1" x14ac:dyDescent="0.2">
      <c r="A504" s="7" t="s">
        <v>530</v>
      </c>
      <c r="B504" s="7" t="str">
        <f>B505</f>
        <v>A12 DIV WRS Buch-Schwaz</v>
      </c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8">
        <f t="shared" ref="Q504:AA504" si="206">SUBTOTAL(9,Q505:Q506)</f>
        <v>90158</v>
      </c>
      <c r="R504" s="8">
        <f t="shared" si="206"/>
        <v>91496</v>
      </c>
      <c r="S504" s="8">
        <f t="shared" si="206"/>
        <v>91922</v>
      </c>
      <c r="T504" s="9">
        <f t="shared" si="206"/>
        <v>0</v>
      </c>
      <c r="U504" s="10">
        <f t="shared" si="206"/>
        <v>0</v>
      </c>
      <c r="V504" s="10">
        <f t="shared" si="206"/>
        <v>0</v>
      </c>
      <c r="W504" s="10">
        <f t="shared" si="206"/>
        <v>0</v>
      </c>
      <c r="X504" s="10">
        <f t="shared" si="206"/>
        <v>0</v>
      </c>
      <c r="Y504" s="10">
        <f t="shared" si="206"/>
        <v>0</v>
      </c>
      <c r="Z504" s="10">
        <f t="shared" si="206"/>
        <v>0</v>
      </c>
      <c r="AA504" s="10">
        <f t="shared" si="206"/>
        <v>0</v>
      </c>
    </row>
    <row r="505" spans="1:27" outlineLevel="2" x14ac:dyDescent="0.2">
      <c r="A505" s="4" t="s">
        <v>531</v>
      </c>
      <c r="B505" s="4" t="s">
        <v>532</v>
      </c>
      <c r="C505" s="4" t="s">
        <v>17</v>
      </c>
      <c r="D505" s="4">
        <v>45.5</v>
      </c>
      <c r="E505" s="4">
        <v>50</v>
      </c>
      <c r="F505" s="4" t="s">
        <v>203</v>
      </c>
      <c r="G505" s="4" t="s">
        <v>2240</v>
      </c>
      <c r="H505" s="4" t="s">
        <v>533</v>
      </c>
      <c r="I505" s="4" t="s">
        <v>29</v>
      </c>
      <c r="J505" s="4" t="s">
        <v>1991</v>
      </c>
      <c r="K505" s="4" t="s">
        <v>23</v>
      </c>
      <c r="L505" s="4" t="s">
        <v>2094</v>
      </c>
      <c r="M505" s="4" t="s">
        <v>1968</v>
      </c>
      <c r="N505" s="4" t="s">
        <v>1969</v>
      </c>
      <c r="O505" s="4" t="s">
        <v>1970</v>
      </c>
      <c r="P505" s="4" t="s">
        <v>1971</v>
      </c>
      <c r="Q505" s="11">
        <v>45079</v>
      </c>
      <c r="R505" s="11">
        <v>45748</v>
      </c>
      <c r="S505" s="11">
        <v>45961</v>
      </c>
      <c r="T505" s="12" t="s">
        <v>1972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</row>
    <row r="506" spans="1:27" outlineLevel="2" x14ac:dyDescent="0.2">
      <c r="A506" s="4" t="s">
        <v>531</v>
      </c>
      <c r="B506" s="4" t="s">
        <v>532</v>
      </c>
      <c r="C506" s="4" t="s">
        <v>17</v>
      </c>
      <c r="D506" s="4">
        <v>45.5</v>
      </c>
      <c r="E506" s="4">
        <v>50</v>
      </c>
      <c r="F506" s="4" t="s">
        <v>203</v>
      </c>
      <c r="G506" s="4" t="s">
        <v>2241</v>
      </c>
      <c r="H506" s="4" t="s">
        <v>534</v>
      </c>
      <c r="I506" s="4" t="s">
        <v>31</v>
      </c>
      <c r="J506" s="4" t="s">
        <v>1991</v>
      </c>
      <c r="K506" s="4" t="s">
        <v>23</v>
      </c>
      <c r="L506" s="4" t="s">
        <v>2094</v>
      </c>
      <c r="M506" s="4" t="s">
        <v>1968</v>
      </c>
      <c r="N506" s="4" t="s">
        <v>1969</v>
      </c>
      <c r="O506" s="4" t="s">
        <v>1970</v>
      </c>
      <c r="P506" s="4" t="s">
        <v>1971</v>
      </c>
      <c r="Q506" s="11">
        <v>45079</v>
      </c>
      <c r="R506" s="11">
        <v>45748</v>
      </c>
      <c r="S506" s="11">
        <v>45961</v>
      </c>
      <c r="T506" s="12" t="s">
        <v>1972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</row>
    <row r="507" spans="1:27" outlineLevel="1" collapsed="1" x14ac:dyDescent="0.2">
      <c r="A507" s="7" t="s">
        <v>535</v>
      </c>
      <c r="B507" s="7" t="str">
        <f>B508</f>
        <v>A12 BHB StP Wörgl San. NS-Hauptverteiler UJM</v>
      </c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8">
        <f t="shared" ref="Q507:AA507" si="207">SUBTOTAL(9,Q508:Q508)</f>
        <v>41821</v>
      </c>
      <c r="R507" s="8">
        <f t="shared" si="207"/>
        <v>42217</v>
      </c>
      <c r="S507" s="8">
        <f t="shared" si="207"/>
        <v>42338</v>
      </c>
      <c r="T507" s="8">
        <f t="shared" si="207"/>
        <v>42360</v>
      </c>
      <c r="U507" s="10">
        <f t="shared" si="207"/>
        <v>136612.89000000001</v>
      </c>
      <c r="V507" s="10">
        <f t="shared" si="207"/>
        <v>-54318.76</v>
      </c>
      <c r="W507" s="10">
        <f t="shared" si="207"/>
        <v>3398.65</v>
      </c>
      <c r="X507" s="10">
        <f t="shared" si="207"/>
        <v>0</v>
      </c>
      <c r="Y507" s="10">
        <f t="shared" si="207"/>
        <v>0</v>
      </c>
      <c r="Z507" s="10">
        <f t="shared" si="207"/>
        <v>0</v>
      </c>
      <c r="AA507" s="10">
        <f t="shared" si="207"/>
        <v>0</v>
      </c>
    </row>
    <row r="508" spans="1:27" outlineLevel="2" x14ac:dyDescent="0.2">
      <c r="A508" s="4" t="s">
        <v>536</v>
      </c>
      <c r="B508" s="4" t="s">
        <v>537</v>
      </c>
      <c r="C508" s="4" t="s">
        <v>17</v>
      </c>
      <c r="D508" s="4">
        <v>18.600000000000001</v>
      </c>
      <c r="E508" s="4">
        <v>18.600999999999999</v>
      </c>
      <c r="F508" s="4" t="s">
        <v>203</v>
      </c>
      <c r="G508" s="4" t="s">
        <v>2242</v>
      </c>
      <c r="H508" s="4" t="s">
        <v>538</v>
      </c>
      <c r="I508" s="4" t="s">
        <v>22</v>
      </c>
      <c r="J508" s="4" t="s">
        <v>2005</v>
      </c>
      <c r="K508" s="4" t="s">
        <v>23</v>
      </c>
      <c r="L508" s="4" t="s">
        <v>2230</v>
      </c>
      <c r="M508" s="4" t="s">
        <v>1993</v>
      </c>
      <c r="N508" s="4" t="s">
        <v>1994</v>
      </c>
      <c r="O508" s="4" t="s">
        <v>1995</v>
      </c>
      <c r="P508" s="4" t="s">
        <v>1996</v>
      </c>
      <c r="Q508" s="11">
        <v>41821</v>
      </c>
      <c r="R508" s="11">
        <v>42217</v>
      </c>
      <c r="S508" s="11">
        <v>42338</v>
      </c>
      <c r="T508" s="11">
        <v>42360</v>
      </c>
      <c r="U508" s="1">
        <v>136612.89000000001</v>
      </c>
      <c r="V508" s="1">
        <v>-54318.76</v>
      </c>
      <c r="W508" s="1">
        <v>3398.65</v>
      </c>
      <c r="X508" s="1">
        <v>0</v>
      </c>
      <c r="Y508" s="1">
        <v>0</v>
      </c>
      <c r="Z508" s="1">
        <v>0</v>
      </c>
      <c r="AA508" s="1">
        <v>0</v>
      </c>
    </row>
    <row r="509" spans="1:27" outlineLevel="1" collapsed="1" x14ac:dyDescent="0.2">
      <c r="A509" s="7" t="s">
        <v>539</v>
      </c>
      <c r="B509" s="7" t="str">
        <f>B510</f>
        <v>A12 INSB  Wilten-Ibk.West Belag+Brücke</v>
      </c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8">
        <f t="shared" ref="Q509:AA509" si="208">SUBTOTAL(9,Q510:Q510)</f>
        <v>42038</v>
      </c>
      <c r="R509" s="8">
        <f t="shared" si="208"/>
        <v>43283</v>
      </c>
      <c r="S509" s="8">
        <f t="shared" si="208"/>
        <v>43830</v>
      </c>
      <c r="T509" s="9">
        <f t="shared" si="208"/>
        <v>0</v>
      </c>
      <c r="U509" s="10">
        <f t="shared" si="208"/>
        <v>12343.07</v>
      </c>
      <c r="V509" s="10">
        <f t="shared" si="208"/>
        <v>141</v>
      </c>
      <c r="W509" s="10">
        <f t="shared" si="208"/>
        <v>32846.660000000003</v>
      </c>
      <c r="X509" s="10">
        <f t="shared" si="208"/>
        <v>2144457.48</v>
      </c>
      <c r="Y509" s="10">
        <f t="shared" si="208"/>
        <v>8570269.4700000007</v>
      </c>
      <c r="Z509" s="10">
        <f t="shared" si="208"/>
        <v>76615.8</v>
      </c>
      <c r="AA509" s="10">
        <f t="shared" si="208"/>
        <v>0</v>
      </c>
    </row>
    <row r="510" spans="1:27" outlineLevel="2" x14ac:dyDescent="0.2">
      <c r="A510" s="4" t="s">
        <v>541</v>
      </c>
      <c r="B510" s="4" t="s">
        <v>526</v>
      </c>
      <c r="C510" s="4" t="s">
        <v>17</v>
      </c>
      <c r="D510" s="4">
        <v>76.234999999999999</v>
      </c>
      <c r="E510" s="4">
        <v>77.8</v>
      </c>
      <c r="F510" s="4" t="s">
        <v>48</v>
      </c>
      <c r="G510" s="4" t="s">
        <v>2243</v>
      </c>
      <c r="H510" s="4" t="s">
        <v>542</v>
      </c>
      <c r="I510" s="4" t="s">
        <v>29</v>
      </c>
      <c r="J510" s="4" t="s">
        <v>1991</v>
      </c>
      <c r="K510" s="4" t="s">
        <v>23</v>
      </c>
      <c r="L510" s="4" t="s">
        <v>2055</v>
      </c>
      <c r="M510" s="4" t="s">
        <v>1968</v>
      </c>
      <c r="N510" s="4" t="s">
        <v>1969</v>
      </c>
      <c r="O510" s="4" t="s">
        <v>2033</v>
      </c>
      <c r="P510" s="4" t="s">
        <v>2034</v>
      </c>
      <c r="Q510" s="11">
        <v>42038</v>
      </c>
      <c r="R510" s="11">
        <v>43283</v>
      </c>
      <c r="S510" s="11">
        <v>43830</v>
      </c>
      <c r="T510" s="12" t="s">
        <v>1972</v>
      </c>
      <c r="U510" s="1">
        <v>12343.07</v>
      </c>
      <c r="V510" s="1">
        <v>141</v>
      </c>
      <c r="W510" s="1">
        <v>32846.660000000003</v>
      </c>
      <c r="X510" s="1">
        <v>2144457.48</v>
      </c>
      <c r="Y510" s="1">
        <v>8570269.4700000007</v>
      </c>
      <c r="Z510" s="1">
        <v>76615.8</v>
      </c>
      <c r="AA510" s="1">
        <v>0</v>
      </c>
    </row>
    <row r="511" spans="1:27" outlineLevel="1" collapsed="1" x14ac:dyDescent="0.2">
      <c r="A511" s="7" t="s">
        <v>543</v>
      </c>
      <c r="B511" s="7" t="str">
        <f>B512</f>
        <v>A13 DIV Luegbrücke Machbarkeitsstudie</v>
      </c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8">
        <f t="shared" ref="Q511:AA511" si="209">SUBTOTAL(9,Q512:Q512)</f>
        <v>42065</v>
      </c>
      <c r="R511" s="8">
        <f t="shared" si="209"/>
        <v>42095</v>
      </c>
      <c r="S511" s="8">
        <f t="shared" si="209"/>
        <v>2958465</v>
      </c>
      <c r="T511" s="8">
        <f t="shared" si="209"/>
        <v>2958455</v>
      </c>
      <c r="U511" s="10">
        <f t="shared" si="209"/>
        <v>453865.81</v>
      </c>
      <c r="V511" s="10">
        <f t="shared" si="209"/>
        <v>167821.77</v>
      </c>
      <c r="W511" s="10">
        <f t="shared" si="209"/>
        <v>31938.25</v>
      </c>
      <c r="X511" s="10">
        <f t="shared" si="209"/>
        <v>25203.119999999999</v>
      </c>
      <c r="Y511" s="10">
        <f t="shared" si="209"/>
        <v>0</v>
      </c>
      <c r="Z511" s="10">
        <f t="shared" si="209"/>
        <v>0</v>
      </c>
      <c r="AA511" s="10">
        <f t="shared" si="209"/>
        <v>0</v>
      </c>
    </row>
    <row r="512" spans="1:27" outlineLevel="2" x14ac:dyDescent="0.2">
      <c r="A512" s="4" t="s">
        <v>545</v>
      </c>
      <c r="B512" s="4" t="s">
        <v>546</v>
      </c>
      <c r="C512" s="4" t="s">
        <v>32</v>
      </c>
      <c r="D512" s="4">
        <v>30.515999999999998</v>
      </c>
      <c r="E512" s="4">
        <v>32.322000000000003</v>
      </c>
      <c r="F512" s="4" t="s">
        <v>48</v>
      </c>
      <c r="G512" s="4" t="s">
        <v>2244</v>
      </c>
      <c r="H512" s="4" t="s">
        <v>547</v>
      </c>
      <c r="I512" s="4" t="s">
        <v>22</v>
      </c>
      <c r="J512" s="4" t="s">
        <v>2163</v>
      </c>
      <c r="K512" s="4" t="s">
        <v>23</v>
      </c>
      <c r="L512" s="4" t="s">
        <v>2164</v>
      </c>
      <c r="M512" s="4" t="s">
        <v>1926</v>
      </c>
      <c r="N512" s="4" t="s">
        <v>2066</v>
      </c>
      <c r="O512" s="4" t="s">
        <v>18</v>
      </c>
      <c r="P512" s="4" t="s">
        <v>19</v>
      </c>
      <c r="Q512" s="11">
        <v>42065</v>
      </c>
      <c r="R512" s="11">
        <v>42095</v>
      </c>
      <c r="S512" s="11">
        <v>2958465</v>
      </c>
      <c r="T512" s="11">
        <v>2958455</v>
      </c>
      <c r="U512" s="1">
        <v>453865.81</v>
      </c>
      <c r="V512" s="1">
        <v>167821.77</v>
      </c>
      <c r="W512" s="1">
        <v>31938.25</v>
      </c>
      <c r="X512" s="1">
        <v>25203.119999999999</v>
      </c>
      <c r="Y512" s="1">
        <v>0</v>
      </c>
      <c r="Z512" s="1">
        <v>0</v>
      </c>
      <c r="AA512" s="1">
        <v>0</v>
      </c>
    </row>
    <row r="513" spans="1:27" outlineLevel="1" collapsed="1" x14ac:dyDescent="0.2">
      <c r="A513" s="7" t="s">
        <v>548</v>
      </c>
      <c r="B513" s="7" t="str">
        <f>B514</f>
        <v>S16 DIV Kleinkraftwerk Flirsch</v>
      </c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8">
        <f t="shared" ref="Q513:AA513" si="210">SUBTOTAL(9,Q514:Q516)</f>
        <v>3042657</v>
      </c>
      <c r="R513" s="8">
        <f t="shared" si="210"/>
        <v>3046347</v>
      </c>
      <c r="S513" s="8">
        <f t="shared" si="210"/>
        <v>3046737</v>
      </c>
      <c r="T513" s="8">
        <f t="shared" si="210"/>
        <v>3046705</v>
      </c>
      <c r="U513" s="10">
        <f t="shared" si="210"/>
        <v>4695.97</v>
      </c>
      <c r="V513" s="10">
        <f t="shared" si="210"/>
        <v>12436.38</v>
      </c>
      <c r="W513" s="10">
        <f t="shared" si="210"/>
        <v>65682.990000000005</v>
      </c>
      <c r="X513" s="10">
        <f t="shared" si="210"/>
        <v>33048.370000000003</v>
      </c>
      <c r="Y513" s="10">
        <f t="shared" si="210"/>
        <v>190493.75</v>
      </c>
      <c r="Z513" s="10">
        <f t="shared" si="210"/>
        <v>1560088.6599999997</v>
      </c>
      <c r="AA513" s="10">
        <f t="shared" si="210"/>
        <v>-107869.25</v>
      </c>
    </row>
    <row r="514" spans="1:27" outlineLevel="2" x14ac:dyDescent="0.2">
      <c r="A514" s="4" t="s">
        <v>549</v>
      </c>
      <c r="B514" s="4" t="s">
        <v>521</v>
      </c>
      <c r="C514" s="4" t="s">
        <v>20</v>
      </c>
      <c r="D514" s="4">
        <v>15.5</v>
      </c>
      <c r="E514" s="4">
        <v>15.500999999999999</v>
      </c>
      <c r="F514" s="4" t="s">
        <v>203</v>
      </c>
      <c r="G514" s="4" t="s">
        <v>2245</v>
      </c>
      <c r="H514" s="4" t="s">
        <v>550</v>
      </c>
      <c r="I514" s="4" t="s">
        <v>31</v>
      </c>
      <c r="J514" s="4" t="s">
        <v>2163</v>
      </c>
      <c r="K514" s="4" t="s">
        <v>23</v>
      </c>
      <c r="L514" s="4" t="s">
        <v>2164</v>
      </c>
      <c r="M514" s="4" t="s">
        <v>1926</v>
      </c>
      <c r="N514" s="4" t="s">
        <v>2066</v>
      </c>
      <c r="O514" s="4" t="s">
        <v>18</v>
      </c>
      <c r="P514" s="4" t="s">
        <v>19</v>
      </c>
      <c r="Q514" s="11">
        <v>2958465</v>
      </c>
      <c r="R514" s="11">
        <v>2958465</v>
      </c>
      <c r="S514" s="11">
        <v>2958465</v>
      </c>
      <c r="T514" s="11">
        <v>2958465</v>
      </c>
      <c r="U514" s="1">
        <v>848.12</v>
      </c>
      <c r="V514" s="1">
        <v>0</v>
      </c>
      <c r="W514" s="1">
        <v>0</v>
      </c>
      <c r="X514" s="1">
        <v>0</v>
      </c>
      <c r="Y514" s="1">
        <v>0</v>
      </c>
      <c r="Z514" s="1">
        <v>-848.12</v>
      </c>
      <c r="AA514" s="1">
        <v>0</v>
      </c>
    </row>
    <row r="515" spans="1:27" outlineLevel="2" x14ac:dyDescent="0.2">
      <c r="A515" s="4" t="s">
        <v>549</v>
      </c>
      <c r="B515" s="4" t="s">
        <v>521</v>
      </c>
      <c r="C515" s="4" t="s">
        <v>20</v>
      </c>
      <c r="D515" s="4">
        <v>15.5</v>
      </c>
      <c r="E515" s="4">
        <v>15.500999999999999</v>
      </c>
      <c r="F515" s="4" t="s">
        <v>203</v>
      </c>
      <c r="G515" s="4" t="s">
        <v>2246</v>
      </c>
      <c r="H515" s="4" t="s">
        <v>550</v>
      </c>
      <c r="I515" s="4" t="s">
        <v>43</v>
      </c>
      <c r="J515" s="4" t="s">
        <v>2005</v>
      </c>
      <c r="K515" s="4" t="s">
        <v>23</v>
      </c>
      <c r="L515" s="4" t="s">
        <v>2048</v>
      </c>
      <c r="M515" s="4" t="s">
        <v>1926</v>
      </c>
      <c r="N515" s="4" t="s">
        <v>2066</v>
      </c>
      <c r="O515" s="4" t="s">
        <v>18</v>
      </c>
      <c r="P515" s="4" t="s">
        <v>19</v>
      </c>
      <c r="Q515" s="11">
        <v>42096</v>
      </c>
      <c r="R515" s="11">
        <v>43941</v>
      </c>
      <c r="S515" s="11">
        <v>44136</v>
      </c>
      <c r="T515" s="11">
        <v>44120</v>
      </c>
      <c r="U515" s="1">
        <v>3847.85</v>
      </c>
      <c r="V515" s="1">
        <v>12436.38</v>
      </c>
      <c r="W515" s="1">
        <v>65682.990000000005</v>
      </c>
      <c r="X515" s="1">
        <v>33048.370000000003</v>
      </c>
      <c r="Y515" s="1">
        <v>148710.31</v>
      </c>
      <c r="Z515" s="1">
        <v>1328344.1399999999</v>
      </c>
      <c r="AA515" s="1">
        <v>-234223.97</v>
      </c>
    </row>
    <row r="516" spans="1:27" outlineLevel="2" x14ac:dyDescent="0.2">
      <c r="A516" s="4" t="s">
        <v>549</v>
      </c>
      <c r="B516" s="4" t="s">
        <v>521</v>
      </c>
      <c r="C516" s="4" t="s">
        <v>20</v>
      </c>
      <c r="D516" s="4">
        <v>15.8</v>
      </c>
      <c r="E516" s="4">
        <v>16.2</v>
      </c>
      <c r="F516" s="4" t="s">
        <v>203</v>
      </c>
      <c r="G516" s="4" t="s">
        <v>2247</v>
      </c>
      <c r="H516" s="4" t="s">
        <v>551</v>
      </c>
      <c r="I516" s="4" t="s">
        <v>29</v>
      </c>
      <c r="J516" s="4" t="s">
        <v>2005</v>
      </c>
      <c r="K516" s="4" t="s">
        <v>23</v>
      </c>
      <c r="L516" s="4" t="s">
        <v>2048</v>
      </c>
      <c r="M516" s="4" t="s">
        <v>1968</v>
      </c>
      <c r="N516" s="4" t="s">
        <v>1969</v>
      </c>
      <c r="O516" s="4" t="s">
        <v>2040</v>
      </c>
      <c r="P516" s="4" t="s">
        <v>2041</v>
      </c>
      <c r="Q516" s="11">
        <v>42096</v>
      </c>
      <c r="R516" s="11">
        <v>43941</v>
      </c>
      <c r="S516" s="11">
        <v>44136</v>
      </c>
      <c r="T516" s="11">
        <v>44120</v>
      </c>
      <c r="U516" s="1">
        <v>0</v>
      </c>
      <c r="V516" s="1">
        <v>0</v>
      </c>
      <c r="W516" s="1">
        <v>0</v>
      </c>
      <c r="X516" s="1">
        <v>0</v>
      </c>
      <c r="Y516" s="1">
        <v>41783.440000000002</v>
      </c>
      <c r="Z516" s="1">
        <v>232592.64000000001</v>
      </c>
      <c r="AA516" s="1">
        <v>126354.72</v>
      </c>
    </row>
    <row r="517" spans="1:27" outlineLevel="1" collapsed="1" x14ac:dyDescent="0.2">
      <c r="A517" s="7" t="s">
        <v>552</v>
      </c>
      <c r="B517" s="7" t="str">
        <f>B518</f>
        <v>A12 INB B67a Feldwegüberführg.</v>
      </c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9">
        <f t="shared" ref="Q517:AA517" si="211">SUBTOTAL(9,Q518:Q518)</f>
        <v>0</v>
      </c>
      <c r="R517" s="8">
        <f t="shared" si="211"/>
        <v>2958465</v>
      </c>
      <c r="S517" s="8">
        <f t="shared" si="211"/>
        <v>2958465</v>
      </c>
      <c r="T517" s="9">
        <f t="shared" si="211"/>
        <v>0</v>
      </c>
      <c r="U517" s="10">
        <f t="shared" si="211"/>
        <v>0</v>
      </c>
      <c r="V517" s="10">
        <f t="shared" si="211"/>
        <v>0</v>
      </c>
      <c r="W517" s="10">
        <f t="shared" si="211"/>
        <v>0</v>
      </c>
      <c r="X517" s="10">
        <f t="shared" si="211"/>
        <v>860</v>
      </c>
      <c r="Y517" s="10">
        <f t="shared" si="211"/>
        <v>0</v>
      </c>
      <c r="Z517" s="10">
        <f t="shared" si="211"/>
        <v>0</v>
      </c>
      <c r="AA517" s="10">
        <f t="shared" si="211"/>
        <v>0</v>
      </c>
    </row>
    <row r="518" spans="1:27" outlineLevel="2" x14ac:dyDescent="0.2">
      <c r="A518" s="4" t="s">
        <v>554</v>
      </c>
      <c r="B518" s="4" t="s">
        <v>540</v>
      </c>
      <c r="C518" s="4" t="s">
        <v>17</v>
      </c>
      <c r="D518" s="4">
        <v>50.3</v>
      </c>
      <c r="E518" s="4">
        <v>50.301000000000002</v>
      </c>
      <c r="F518" s="4" t="s">
        <v>48</v>
      </c>
      <c r="G518" s="4" t="s">
        <v>2248</v>
      </c>
      <c r="H518" s="4" t="s">
        <v>555</v>
      </c>
      <c r="I518" s="4" t="s">
        <v>29</v>
      </c>
      <c r="J518" s="4" t="s">
        <v>1991</v>
      </c>
      <c r="K518" s="4" t="s">
        <v>23</v>
      </c>
      <c r="L518" s="4" t="s">
        <v>2094</v>
      </c>
      <c r="M518" s="4" t="s">
        <v>1968</v>
      </c>
      <c r="N518" s="4" t="s">
        <v>1969</v>
      </c>
      <c r="O518" s="4" t="s">
        <v>2104</v>
      </c>
      <c r="P518" s="4" t="s">
        <v>2105</v>
      </c>
      <c r="Q518" s="12" t="s">
        <v>1972</v>
      </c>
      <c r="R518" s="11">
        <v>2958465</v>
      </c>
      <c r="S518" s="11">
        <v>2958465</v>
      </c>
      <c r="T518" s="12" t="s">
        <v>1972</v>
      </c>
      <c r="U518" s="1">
        <v>0</v>
      </c>
      <c r="V518" s="1">
        <v>0</v>
      </c>
      <c r="W518" s="1">
        <v>0</v>
      </c>
      <c r="X518" s="1">
        <v>860</v>
      </c>
      <c r="Y518" s="1">
        <v>0</v>
      </c>
      <c r="Z518" s="1">
        <v>0</v>
      </c>
      <c r="AA518" s="1">
        <v>0</v>
      </c>
    </row>
    <row r="519" spans="1:27" outlineLevel="1" collapsed="1" x14ac:dyDescent="0.2">
      <c r="A519" s="7" t="s">
        <v>556</v>
      </c>
      <c r="B519" s="7" t="str">
        <f>B520</f>
        <v>A13 DIV Betr.ein-/ausfahrt Schönberggalerie</v>
      </c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8">
        <f t="shared" ref="Q519:AA519" si="212">SUBTOTAL(9,Q520:Q520)</f>
        <v>42036</v>
      </c>
      <c r="R519" s="8">
        <f t="shared" si="212"/>
        <v>42461</v>
      </c>
      <c r="S519" s="8">
        <f t="shared" si="212"/>
        <v>42551</v>
      </c>
      <c r="T519" s="8">
        <f t="shared" si="212"/>
        <v>42551</v>
      </c>
      <c r="U519" s="10">
        <f t="shared" si="212"/>
        <v>10645.65</v>
      </c>
      <c r="V519" s="10">
        <f t="shared" si="212"/>
        <v>317863.53000000003</v>
      </c>
      <c r="W519" s="10">
        <f t="shared" si="212"/>
        <v>49123.63</v>
      </c>
      <c r="X519" s="10">
        <f t="shared" si="212"/>
        <v>0</v>
      </c>
      <c r="Y519" s="10">
        <f t="shared" si="212"/>
        <v>0</v>
      </c>
      <c r="Z519" s="10">
        <f t="shared" si="212"/>
        <v>0</v>
      </c>
      <c r="AA519" s="10">
        <f t="shared" si="212"/>
        <v>0</v>
      </c>
    </row>
    <row r="520" spans="1:27" outlineLevel="2" x14ac:dyDescent="0.2">
      <c r="A520" s="4" t="s">
        <v>558</v>
      </c>
      <c r="B520" s="4" t="s">
        <v>544</v>
      </c>
      <c r="C520" s="4" t="s">
        <v>32</v>
      </c>
      <c r="D520" s="4">
        <v>9.4</v>
      </c>
      <c r="E520" s="4">
        <v>9.6999999999999993</v>
      </c>
      <c r="F520" s="4" t="s">
        <v>48</v>
      </c>
      <c r="G520" s="4" t="s">
        <v>2249</v>
      </c>
      <c r="H520" s="4" t="s">
        <v>559</v>
      </c>
      <c r="I520" s="4" t="s">
        <v>29</v>
      </c>
      <c r="J520" s="4" t="s">
        <v>1991</v>
      </c>
      <c r="K520" s="4" t="s">
        <v>23</v>
      </c>
      <c r="L520" s="4" t="s">
        <v>2029</v>
      </c>
      <c r="M520" s="4" t="s">
        <v>1993</v>
      </c>
      <c r="N520" s="4" t="s">
        <v>1994</v>
      </c>
      <c r="O520" s="4" t="s">
        <v>1995</v>
      </c>
      <c r="P520" s="4" t="s">
        <v>1996</v>
      </c>
      <c r="Q520" s="11">
        <v>42036</v>
      </c>
      <c r="R520" s="11">
        <v>42461</v>
      </c>
      <c r="S520" s="11">
        <v>42551</v>
      </c>
      <c r="T520" s="11">
        <v>42551</v>
      </c>
      <c r="U520" s="1">
        <v>10645.65</v>
      </c>
      <c r="V520" s="1">
        <v>317863.53000000003</v>
      </c>
      <c r="W520" s="1">
        <v>49123.63</v>
      </c>
      <c r="X520" s="1">
        <v>0</v>
      </c>
      <c r="Y520" s="1">
        <v>0</v>
      </c>
      <c r="Z520" s="1">
        <v>0</v>
      </c>
      <c r="AA520" s="1">
        <v>0</v>
      </c>
    </row>
    <row r="521" spans="1:27" outlineLevel="1" collapsed="1" x14ac:dyDescent="0.2">
      <c r="A521" s="7" t="s">
        <v>560</v>
      </c>
      <c r="B521" s="7" t="str">
        <f>B522</f>
        <v>A13 INSB ASt Matrei - Gschnitztalbrücke</v>
      </c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8">
        <f t="shared" ref="Q521:AA521" si="213">SUBTOTAL(9,Q522:Q522)</f>
        <v>43191</v>
      </c>
      <c r="R521" s="8">
        <f t="shared" si="213"/>
        <v>43591</v>
      </c>
      <c r="S521" s="8">
        <f t="shared" si="213"/>
        <v>43763</v>
      </c>
      <c r="T521" s="8">
        <f t="shared" si="213"/>
        <v>43763</v>
      </c>
      <c r="U521" s="10">
        <f t="shared" si="213"/>
        <v>0</v>
      </c>
      <c r="V521" s="10">
        <f t="shared" si="213"/>
        <v>0</v>
      </c>
      <c r="W521" s="10">
        <f t="shared" si="213"/>
        <v>0</v>
      </c>
      <c r="X521" s="10">
        <f t="shared" si="213"/>
        <v>82170.100000000006</v>
      </c>
      <c r="Y521" s="10">
        <f t="shared" si="213"/>
        <v>7618472.3300000001</v>
      </c>
      <c r="Z521" s="10">
        <f t="shared" si="213"/>
        <v>13222.96</v>
      </c>
      <c r="AA521" s="10">
        <f t="shared" si="213"/>
        <v>7718.57</v>
      </c>
    </row>
    <row r="522" spans="1:27" outlineLevel="2" x14ac:dyDescent="0.2">
      <c r="A522" s="4" t="s">
        <v>562</v>
      </c>
      <c r="B522" s="4" t="s">
        <v>486</v>
      </c>
      <c r="C522" s="4" t="s">
        <v>32</v>
      </c>
      <c r="D522" s="4">
        <v>19</v>
      </c>
      <c r="E522" s="4">
        <v>22.8</v>
      </c>
      <c r="F522" s="4" t="s">
        <v>48</v>
      </c>
      <c r="G522" s="4" t="s">
        <v>2250</v>
      </c>
      <c r="H522" s="4" t="s">
        <v>563</v>
      </c>
      <c r="I522" s="4" t="s">
        <v>29</v>
      </c>
      <c r="J522" s="4" t="s">
        <v>1991</v>
      </c>
      <c r="K522" s="4" t="s">
        <v>23</v>
      </c>
      <c r="L522" s="4" t="s">
        <v>2029</v>
      </c>
      <c r="M522" s="4" t="s">
        <v>1968</v>
      </c>
      <c r="N522" s="4" t="s">
        <v>1969</v>
      </c>
      <c r="O522" s="4" t="s">
        <v>2033</v>
      </c>
      <c r="P522" s="4" t="s">
        <v>2034</v>
      </c>
      <c r="Q522" s="11">
        <v>43191</v>
      </c>
      <c r="R522" s="11">
        <v>43591</v>
      </c>
      <c r="S522" s="11">
        <v>43763</v>
      </c>
      <c r="T522" s="11">
        <v>43763</v>
      </c>
      <c r="U522" s="1">
        <v>0</v>
      </c>
      <c r="V522" s="1">
        <v>0</v>
      </c>
      <c r="W522" s="1">
        <v>0</v>
      </c>
      <c r="X522" s="1">
        <v>82170.100000000006</v>
      </c>
      <c r="Y522" s="1">
        <v>7618472.3300000001</v>
      </c>
      <c r="Z522" s="1">
        <v>13222.96</v>
      </c>
      <c r="AA522" s="1">
        <v>7718.57</v>
      </c>
    </row>
    <row r="523" spans="1:27" outlineLevel="1" collapsed="1" x14ac:dyDescent="0.2">
      <c r="A523" s="7" t="s">
        <v>564</v>
      </c>
      <c r="B523" s="7" t="str">
        <f>B524</f>
        <v>A12 INS+WRS Bereich Pettnau+B18</v>
      </c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8">
        <f t="shared" ref="Q523:AA523" si="214">SUBTOTAL(9,Q524:Q527)</f>
        <v>178152</v>
      </c>
      <c r="R523" s="8">
        <f t="shared" si="214"/>
        <v>181532</v>
      </c>
      <c r="S523" s="8">
        <f t="shared" si="214"/>
        <v>182566</v>
      </c>
      <c r="T523" s="9">
        <f t="shared" si="214"/>
        <v>0</v>
      </c>
      <c r="U523" s="10">
        <f t="shared" si="214"/>
        <v>0</v>
      </c>
      <c r="V523" s="10">
        <f t="shared" si="214"/>
        <v>47</v>
      </c>
      <c r="W523" s="10">
        <f t="shared" si="214"/>
        <v>750.7</v>
      </c>
      <c r="X523" s="10">
        <f t="shared" si="214"/>
        <v>740.52</v>
      </c>
      <c r="Y523" s="10">
        <f t="shared" si="214"/>
        <v>597.04</v>
      </c>
      <c r="Z523" s="10">
        <f t="shared" si="214"/>
        <v>0</v>
      </c>
      <c r="AA523" s="10">
        <f t="shared" si="214"/>
        <v>0</v>
      </c>
    </row>
    <row r="524" spans="1:27" outlineLevel="2" x14ac:dyDescent="0.2">
      <c r="A524" s="4" t="s">
        <v>566</v>
      </c>
      <c r="B524" s="4" t="s">
        <v>553</v>
      </c>
      <c r="C524" s="4" t="s">
        <v>17</v>
      </c>
      <c r="D524" s="4">
        <v>95.12</v>
      </c>
      <c r="E524" s="4">
        <v>96.45</v>
      </c>
      <c r="F524" s="4" t="s">
        <v>48</v>
      </c>
      <c r="G524" s="4" t="s">
        <v>2251</v>
      </c>
      <c r="H524" s="4" t="s">
        <v>567</v>
      </c>
      <c r="I524" s="4" t="s">
        <v>29</v>
      </c>
      <c r="J524" s="4" t="s">
        <v>1991</v>
      </c>
      <c r="K524" s="4" t="s">
        <v>23</v>
      </c>
      <c r="L524" s="4" t="s">
        <v>2055</v>
      </c>
      <c r="M524" s="4" t="s">
        <v>1968</v>
      </c>
      <c r="N524" s="4" t="s">
        <v>1969</v>
      </c>
      <c r="O524" s="4" t="s">
        <v>1970</v>
      </c>
      <c r="P524" s="4" t="s">
        <v>1971</v>
      </c>
      <c r="Q524" s="11">
        <v>43101</v>
      </c>
      <c r="R524" s="11">
        <v>45383</v>
      </c>
      <c r="S524" s="11">
        <v>45657</v>
      </c>
      <c r="T524" s="12" t="s">
        <v>1972</v>
      </c>
      <c r="U524" s="1">
        <v>0</v>
      </c>
      <c r="V524" s="1">
        <v>47</v>
      </c>
      <c r="W524" s="1">
        <v>726.7</v>
      </c>
      <c r="X524" s="1">
        <v>740.52</v>
      </c>
      <c r="Y524" s="1">
        <v>597.04</v>
      </c>
      <c r="Z524" s="1">
        <v>0</v>
      </c>
      <c r="AA524" s="1">
        <v>0</v>
      </c>
    </row>
    <row r="525" spans="1:27" outlineLevel="2" x14ac:dyDescent="0.2">
      <c r="A525" s="4" t="s">
        <v>566</v>
      </c>
      <c r="B525" s="4" t="s">
        <v>553</v>
      </c>
      <c r="C525" s="4" t="s">
        <v>17</v>
      </c>
      <c r="D525" s="4">
        <v>95.12</v>
      </c>
      <c r="E525" s="4">
        <v>96.45</v>
      </c>
      <c r="F525" s="4" t="s">
        <v>48</v>
      </c>
      <c r="G525" s="4" t="s">
        <v>2252</v>
      </c>
      <c r="H525" s="4" t="s">
        <v>568</v>
      </c>
      <c r="I525" s="4" t="s">
        <v>31</v>
      </c>
      <c r="J525" s="4" t="s">
        <v>1991</v>
      </c>
      <c r="K525" s="4" t="s">
        <v>23</v>
      </c>
      <c r="L525" s="4" t="s">
        <v>2055</v>
      </c>
      <c r="M525" s="4" t="s">
        <v>1968</v>
      </c>
      <c r="N525" s="4" t="s">
        <v>1969</v>
      </c>
      <c r="O525" s="4" t="s">
        <v>1970</v>
      </c>
      <c r="P525" s="4" t="s">
        <v>1971</v>
      </c>
      <c r="Q525" s="11">
        <v>45017</v>
      </c>
      <c r="R525" s="11">
        <v>45383</v>
      </c>
      <c r="S525" s="11">
        <v>45657</v>
      </c>
      <c r="T525" s="12" t="s">
        <v>1972</v>
      </c>
      <c r="U525" s="1">
        <v>0</v>
      </c>
      <c r="V525" s="1">
        <v>0</v>
      </c>
      <c r="W525" s="1">
        <v>0</v>
      </c>
      <c r="X525" s="1">
        <v>0</v>
      </c>
      <c r="Y525" s="1">
        <v>0</v>
      </c>
      <c r="Z525" s="1">
        <v>0</v>
      </c>
      <c r="AA525" s="1">
        <v>0</v>
      </c>
    </row>
    <row r="526" spans="1:27" outlineLevel="2" x14ac:dyDescent="0.2">
      <c r="A526" s="4" t="s">
        <v>566</v>
      </c>
      <c r="B526" s="4" t="s">
        <v>553</v>
      </c>
      <c r="C526" s="4" t="s">
        <v>17</v>
      </c>
      <c r="D526" s="4">
        <v>95.5</v>
      </c>
      <c r="E526" s="4">
        <v>95.501000000000005</v>
      </c>
      <c r="F526" s="4" t="s">
        <v>48</v>
      </c>
      <c r="G526" s="4" t="s">
        <v>2253</v>
      </c>
      <c r="H526" s="4" t="s">
        <v>569</v>
      </c>
      <c r="I526" s="4" t="s">
        <v>29</v>
      </c>
      <c r="J526" s="4" t="s">
        <v>1991</v>
      </c>
      <c r="K526" s="4" t="s">
        <v>23</v>
      </c>
      <c r="L526" s="4" t="s">
        <v>2055</v>
      </c>
      <c r="M526" s="4" t="s">
        <v>1968</v>
      </c>
      <c r="N526" s="4" t="s">
        <v>1969</v>
      </c>
      <c r="O526" s="4" t="s">
        <v>2104</v>
      </c>
      <c r="P526" s="4" t="s">
        <v>2105</v>
      </c>
      <c r="Q526" s="11">
        <v>45017</v>
      </c>
      <c r="R526" s="11">
        <v>45383</v>
      </c>
      <c r="S526" s="11">
        <v>45595</v>
      </c>
      <c r="T526" s="12" t="s">
        <v>1972</v>
      </c>
      <c r="U526" s="1">
        <v>0</v>
      </c>
      <c r="V526" s="1">
        <v>0</v>
      </c>
      <c r="W526" s="1">
        <v>24</v>
      </c>
      <c r="X526" s="1">
        <v>0</v>
      </c>
      <c r="Y526" s="1">
        <v>0</v>
      </c>
      <c r="Z526" s="1">
        <v>0</v>
      </c>
      <c r="AA526" s="1">
        <v>0</v>
      </c>
    </row>
    <row r="527" spans="1:27" outlineLevel="2" x14ac:dyDescent="0.2">
      <c r="A527" s="4" t="s">
        <v>566</v>
      </c>
      <c r="B527" s="4" t="s">
        <v>553</v>
      </c>
      <c r="C527" s="4" t="s">
        <v>17</v>
      </c>
      <c r="D527" s="4">
        <v>95.5</v>
      </c>
      <c r="E527" s="4">
        <v>95.501000000000005</v>
      </c>
      <c r="F527" s="4" t="s">
        <v>48</v>
      </c>
      <c r="G527" s="4" t="s">
        <v>2254</v>
      </c>
      <c r="H527" s="4" t="s">
        <v>568</v>
      </c>
      <c r="I527" s="4" t="s">
        <v>31</v>
      </c>
      <c r="J527" s="4" t="s">
        <v>1991</v>
      </c>
      <c r="K527" s="4" t="s">
        <v>23</v>
      </c>
      <c r="L527" s="4" t="s">
        <v>2055</v>
      </c>
      <c r="M527" s="4" t="s">
        <v>1968</v>
      </c>
      <c r="N527" s="4" t="s">
        <v>1969</v>
      </c>
      <c r="O527" s="4" t="s">
        <v>2104</v>
      </c>
      <c r="P527" s="4" t="s">
        <v>2105</v>
      </c>
      <c r="Q527" s="11">
        <v>45017</v>
      </c>
      <c r="R527" s="11">
        <v>45383</v>
      </c>
      <c r="S527" s="11">
        <v>45657</v>
      </c>
      <c r="T527" s="12" t="s">
        <v>1972</v>
      </c>
      <c r="U527" s="1">
        <v>0</v>
      </c>
      <c r="V527" s="1">
        <v>0</v>
      </c>
      <c r="W527" s="1">
        <v>0</v>
      </c>
      <c r="X527" s="1">
        <v>0</v>
      </c>
      <c r="Y527" s="1">
        <v>0</v>
      </c>
      <c r="Z527" s="1">
        <v>0</v>
      </c>
      <c r="AA527" s="1">
        <v>0</v>
      </c>
    </row>
    <row r="528" spans="1:27" outlineLevel="1" collapsed="1" x14ac:dyDescent="0.2">
      <c r="A528" s="7" t="s">
        <v>570</v>
      </c>
      <c r="B528" s="7" t="str">
        <f>B529</f>
        <v>A12 INSB+WRS Roppen</v>
      </c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8">
        <f t="shared" ref="Q528:AA528" si="215">SUBTOTAL(9,Q529:Q531)</f>
        <v>132800</v>
      </c>
      <c r="R528" s="8">
        <f t="shared" si="215"/>
        <v>136149</v>
      </c>
      <c r="S528" s="8">
        <f t="shared" si="215"/>
        <v>138066</v>
      </c>
      <c r="T528" s="9">
        <f t="shared" si="215"/>
        <v>0</v>
      </c>
      <c r="U528" s="10">
        <f t="shared" si="215"/>
        <v>0</v>
      </c>
      <c r="V528" s="10">
        <f t="shared" si="215"/>
        <v>0</v>
      </c>
      <c r="W528" s="10">
        <f t="shared" si="215"/>
        <v>0</v>
      </c>
      <c r="X528" s="10">
        <f t="shared" si="215"/>
        <v>0</v>
      </c>
      <c r="Y528" s="10">
        <f t="shared" si="215"/>
        <v>0</v>
      </c>
      <c r="Z528" s="10">
        <f t="shared" si="215"/>
        <v>0</v>
      </c>
      <c r="AA528" s="10">
        <f t="shared" si="215"/>
        <v>13750</v>
      </c>
    </row>
    <row r="529" spans="1:27" outlineLevel="2" x14ac:dyDescent="0.2">
      <c r="A529" s="4" t="s">
        <v>571</v>
      </c>
      <c r="B529" s="4" t="s">
        <v>561</v>
      </c>
      <c r="C529" s="4" t="s">
        <v>17</v>
      </c>
      <c r="D529" s="4">
        <v>120.7</v>
      </c>
      <c r="E529" s="4">
        <v>126.1</v>
      </c>
      <c r="F529" s="4" t="s">
        <v>48</v>
      </c>
      <c r="G529" s="4" t="s">
        <v>2255</v>
      </c>
      <c r="H529" s="4" t="s">
        <v>572</v>
      </c>
      <c r="I529" s="4" t="s">
        <v>29</v>
      </c>
      <c r="J529" s="4" t="s">
        <v>1991</v>
      </c>
      <c r="K529" s="4" t="s">
        <v>23</v>
      </c>
      <c r="L529" s="4" t="s">
        <v>2055</v>
      </c>
      <c r="M529" s="4" t="s">
        <v>1968</v>
      </c>
      <c r="N529" s="4" t="s">
        <v>1969</v>
      </c>
      <c r="O529" s="4" t="s">
        <v>2033</v>
      </c>
      <c r="P529" s="4" t="s">
        <v>2034</v>
      </c>
      <c r="Q529" s="11">
        <v>44652</v>
      </c>
      <c r="R529" s="11">
        <v>45383</v>
      </c>
      <c r="S529" s="11">
        <v>46022</v>
      </c>
      <c r="T529" s="12" t="s">
        <v>1972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</row>
    <row r="530" spans="1:27" outlineLevel="2" x14ac:dyDescent="0.2">
      <c r="A530" s="4" t="s">
        <v>571</v>
      </c>
      <c r="B530" s="4" t="s">
        <v>561</v>
      </c>
      <c r="C530" s="4" t="s">
        <v>17</v>
      </c>
      <c r="D530" s="4">
        <v>122.4</v>
      </c>
      <c r="E530" s="4">
        <v>124.55</v>
      </c>
      <c r="F530" s="4" t="s">
        <v>48</v>
      </c>
      <c r="G530" s="4" t="s">
        <v>2256</v>
      </c>
      <c r="H530" s="4" t="s">
        <v>573</v>
      </c>
      <c r="I530" s="4" t="s">
        <v>31</v>
      </c>
      <c r="J530" s="4" t="s">
        <v>1991</v>
      </c>
      <c r="K530" s="4" t="s">
        <v>23</v>
      </c>
      <c r="L530" s="4" t="s">
        <v>2055</v>
      </c>
      <c r="M530" s="4" t="s">
        <v>1968</v>
      </c>
      <c r="N530" s="4" t="s">
        <v>1969</v>
      </c>
      <c r="O530" s="4" t="s">
        <v>1970</v>
      </c>
      <c r="P530" s="4" t="s">
        <v>1971</v>
      </c>
      <c r="Q530" s="11">
        <v>44682</v>
      </c>
      <c r="R530" s="11">
        <v>45383</v>
      </c>
      <c r="S530" s="11">
        <v>46022</v>
      </c>
      <c r="T530" s="12" t="s">
        <v>1972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</row>
    <row r="531" spans="1:27" outlineLevel="2" x14ac:dyDescent="0.2">
      <c r="A531" s="4" t="s">
        <v>571</v>
      </c>
      <c r="B531" s="4" t="s">
        <v>561</v>
      </c>
      <c r="C531" s="4" t="s">
        <v>17</v>
      </c>
      <c r="D531" s="4">
        <v>124.6</v>
      </c>
      <c r="E531" s="4">
        <v>126.1</v>
      </c>
      <c r="F531" s="4" t="s">
        <v>48</v>
      </c>
      <c r="G531" s="4" t="s">
        <v>2257</v>
      </c>
      <c r="H531" s="4" t="s">
        <v>574</v>
      </c>
      <c r="I531" s="4" t="s">
        <v>29</v>
      </c>
      <c r="J531" s="4" t="s">
        <v>1991</v>
      </c>
      <c r="K531" s="4" t="s">
        <v>23</v>
      </c>
      <c r="L531" s="4" t="s">
        <v>2055</v>
      </c>
      <c r="M531" s="4" t="s">
        <v>1968</v>
      </c>
      <c r="N531" s="4" t="s">
        <v>1969</v>
      </c>
      <c r="O531" s="4" t="s">
        <v>1970</v>
      </c>
      <c r="P531" s="4" t="s">
        <v>1971</v>
      </c>
      <c r="Q531" s="11">
        <v>43466</v>
      </c>
      <c r="R531" s="11">
        <v>45383</v>
      </c>
      <c r="S531" s="11">
        <v>46022</v>
      </c>
      <c r="T531" s="12" t="s">
        <v>1972</v>
      </c>
      <c r="U531" s="1">
        <v>0</v>
      </c>
      <c r="V531" s="1">
        <v>0</v>
      </c>
      <c r="W531" s="1">
        <v>0</v>
      </c>
      <c r="X531" s="1">
        <v>0</v>
      </c>
      <c r="Y531" s="1">
        <v>0</v>
      </c>
      <c r="Z531" s="1">
        <v>0</v>
      </c>
      <c r="AA531" s="1">
        <v>13750</v>
      </c>
    </row>
    <row r="532" spans="1:27" outlineLevel="1" collapsed="1" x14ac:dyDescent="0.2">
      <c r="A532" s="7" t="s">
        <v>575</v>
      </c>
      <c r="B532" s="7" t="str">
        <f>B533</f>
        <v>A12 INSB Schönwies - Zams</v>
      </c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8">
        <f t="shared" ref="Q532:AA532" si="216">SUBTOTAL(9,Q533:Q534)</f>
        <v>90766</v>
      </c>
      <c r="R532" s="8">
        <f t="shared" si="216"/>
        <v>91558</v>
      </c>
      <c r="S532" s="8">
        <f t="shared" si="216"/>
        <v>92774</v>
      </c>
      <c r="T532" s="9">
        <f t="shared" si="216"/>
        <v>0</v>
      </c>
      <c r="U532" s="10">
        <f t="shared" si="216"/>
        <v>0</v>
      </c>
      <c r="V532" s="10">
        <f t="shared" si="216"/>
        <v>0</v>
      </c>
      <c r="W532" s="10">
        <f t="shared" si="216"/>
        <v>0</v>
      </c>
      <c r="X532" s="10">
        <f t="shared" si="216"/>
        <v>0</v>
      </c>
      <c r="Y532" s="10">
        <f t="shared" si="216"/>
        <v>2510.1799999999998</v>
      </c>
      <c r="Z532" s="10">
        <f t="shared" si="216"/>
        <v>0</v>
      </c>
      <c r="AA532" s="10">
        <f t="shared" si="216"/>
        <v>0</v>
      </c>
    </row>
    <row r="533" spans="1:27" outlineLevel="2" x14ac:dyDescent="0.2">
      <c r="A533" s="4" t="s">
        <v>576</v>
      </c>
      <c r="B533" s="4" t="s">
        <v>577</v>
      </c>
      <c r="C533" s="4" t="s">
        <v>17</v>
      </c>
      <c r="D533" s="4">
        <v>140.9</v>
      </c>
      <c r="E533" s="4">
        <v>145.5</v>
      </c>
      <c r="F533" s="4" t="s">
        <v>48</v>
      </c>
      <c r="G533" s="4" t="s">
        <v>2258</v>
      </c>
      <c r="H533" s="4" t="s">
        <v>578</v>
      </c>
      <c r="I533" s="4" t="s">
        <v>29</v>
      </c>
      <c r="J533" s="4" t="s">
        <v>1991</v>
      </c>
      <c r="K533" s="4" t="s">
        <v>23</v>
      </c>
      <c r="L533" s="4" t="s">
        <v>2055</v>
      </c>
      <c r="M533" s="4" t="s">
        <v>1968</v>
      </c>
      <c r="N533" s="4" t="s">
        <v>1969</v>
      </c>
      <c r="O533" s="4" t="s">
        <v>2033</v>
      </c>
      <c r="P533" s="4" t="s">
        <v>2034</v>
      </c>
      <c r="Q533" s="11">
        <v>45383</v>
      </c>
      <c r="R533" s="11">
        <v>45779</v>
      </c>
      <c r="S533" s="11">
        <v>46387</v>
      </c>
      <c r="T533" s="12" t="s">
        <v>1972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0</v>
      </c>
    </row>
    <row r="534" spans="1:27" outlineLevel="2" x14ac:dyDescent="0.2">
      <c r="A534" s="4" t="s">
        <v>576</v>
      </c>
      <c r="B534" s="4" t="s">
        <v>577</v>
      </c>
      <c r="C534" s="4" t="s">
        <v>17</v>
      </c>
      <c r="D534" s="4">
        <v>143</v>
      </c>
      <c r="E534" s="4">
        <v>145</v>
      </c>
      <c r="F534" s="4" t="s">
        <v>48</v>
      </c>
      <c r="G534" s="4" t="s">
        <v>2259</v>
      </c>
      <c r="H534" s="4" t="s">
        <v>579</v>
      </c>
      <c r="I534" s="4" t="s">
        <v>29</v>
      </c>
      <c r="J534" s="4" t="s">
        <v>1991</v>
      </c>
      <c r="K534" s="4" t="s">
        <v>23</v>
      </c>
      <c r="L534" s="4" t="s">
        <v>2055</v>
      </c>
      <c r="M534" s="4" t="s">
        <v>2024</v>
      </c>
      <c r="N534" s="4" t="s">
        <v>2025</v>
      </c>
      <c r="O534" s="4" t="s">
        <v>2056</v>
      </c>
      <c r="P534" s="4" t="s">
        <v>2057</v>
      </c>
      <c r="Q534" s="11">
        <v>45383</v>
      </c>
      <c r="R534" s="11">
        <v>45779</v>
      </c>
      <c r="S534" s="11">
        <v>46387</v>
      </c>
      <c r="T534" s="12" t="s">
        <v>1972</v>
      </c>
      <c r="U534" s="1">
        <v>0</v>
      </c>
      <c r="V534" s="1">
        <v>0</v>
      </c>
      <c r="W534" s="1">
        <v>0</v>
      </c>
      <c r="X534" s="1">
        <v>0</v>
      </c>
      <c r="Y534" s="1">
        <v>2510.1799999999998</v>
      </c>
      <c r="Z534" s="1">
        <v>0</v>
      </c>
      <c r="AA534" s="1">
        <v>0</v>
      </c>
    </row>
    <row r="535" spans="1:27" outlineLevel="1" collapsed="1" x14ac:dyDescent="0.2">
      <c r="A535" s="7" t="s">
        <v>580</v>
      </c>
      <c r="B535" s="7" t="str">
        <f>B536</f>
        <v>A12 INSB Staatsgrenze bis Kufsteiner Innbrücke</v>
      </c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9">
        <f t="shared" ref="Q535:AA535" si="217">SUBTOTAL(9,Q536:Q537)</f>
        <v>43252</v>
      </c>
      <c r="R535" s="8">
        <f t="shared" si="217"/>
        <v>87268</v>
      </c>
      <c r="S535" s="8">
        <f t="shared" si="217"/>
        <v>88254</v>
      </c>
      <c r="T535" s="8">
        <f t="shared" si="217"/>
        <v>88370</v>
      </c>
      <c r="U535" s="10">
        <f t="shared" si="217"/>
        <v>571.48</v>
      </c>
      <c r="V535" s="10">
        <f t="shared" si="217"/>
        <v>0</v>
      </c>
      <c r="W535" s="10">
        <f t="shared" si="217"/>
        <v>1053.4100000000001</v>
      </c>
      <c r="X535" s="10">
        <f t="shared" si="217"/>
        <v>11519.55</v>
      </c>
      <c r="Y535" s="10">
        <f t="shared" si="217"/>
        <v>1977028.93</v>
      </c>
      <c r="Z535" s="10">
        <f t="shared" si="217"/>
        <v>6883689.0099999998</v>
      </c>
      <c r="AA535" s="10">
        <f t="shared" si="217"/>
        <v>502261.20999999996</v>
      </c>
    </row>
    <row r="536" spans="1:27" outlineLevel="2" x14ac:dyDescent="0.2">
      <c r="A536" s="4" t="s">
        <v>582</v>
      </c>
      <c r="B536" s="4" t="s">
        <v>557</v>
      </c>
      <c r="C536" s="4" t="s">
        <v>17</v>
      </c>
      <c r="D536" s="4">
        <v>0</v>
      </c>
      <c r="E536" s="4">
        <v>1</v>
      </c>
      <c r="F536" s="4" t="s">
        <v>137</v>
      </c>
      <c r="G536" s="4" t="s">
        <v>2260</v>
      </c>
      <c r="H536" s="4" t="s">
        <v>583</v>
      </c>
      <c r="I536" s="4" t="s">
        <v>31</v>
      </c>
      <c r="J536" s="4" t="s">
        <v>1991</v>
      </c>
      <c r="K536" s="4" t="s">
        <v>23</v>
      </c>
      <c r="L536" s="4" t="s">
        <v>2094</v>
      </c>
      <c r="M536" s="4" t="s">
        <v>2024</v>
      </c>
      <c r="N536" s="4" t="s">
        <v>2025</v>
      </c>
      <c r="O536" s="4" t="s">
        <v>2208</v>
      </c>
      <c r="P536" s="4" t="s">
        <v>2209</v>
      </c>
      <c r="Q536" s="12" t="s">
        <v>1972</v>
      </c>
      <c r="R536" s="11">
        <v>43634</v>
      </c>
      <c r="S536" s="11">
        <v>44099</v>
      </c>
      <c r="T536" s="11">
        <v>44185</v>
      </c>
      <c r="U536" s="1">
        <v>0</v>
      </c>
      <c r="V536" s="1">
        <v>0</v>
      </c>
      <c r="W536" s="1">
        <v>0</v>
      </c>
      <c r="X536" s="1">
        <v>0</v>
      </c>
      <c r="Y536" s="1">
        <v>718754.26</v>
      </c>
      <c r="Z536" s="1">
        <v>374279.27</v>
      </c>
      <c r="AA536" s="1">
        <v>-563669.24</v>
      </c>
    </row>
    <row r="537" spans="1:27" outlineLevel="2" x14ac:dyDescent="0.2">
      <c r="A537" s="4" t="s">
        <v>582</v>
      </c>
      <c r="B537" s="4" t="s">
        <v>557</v>
      </c>
      <c r="C537" s="4" t="s">
        <v>17</v>
      </c>
      <c r="D537" s="4">
        <v>0.15</v>
      </c>
      <c r="E537" s="4">
        <v>2.95</v>
      </c>
      <c r="F537" s="4" t="s">
        <v>48</v>
      </c>
      <c r="G537" s="4" t="s">
        <v>2261</v>
      </c>
      <c r="H537" s="4" t="s">
        <v>584</v>
      </c>
      <c r="I537" s="4" t="s">
        <v>29</v>
      </c>
      <c r="J537" s="4" t="s">
        <v>1991</v>
      </c>
      <c r="K537" s="4" t="s">
        <v>23</v>
      </c>
      <c r="L537" s="4" t="s">
        <v>2094</v>
      </c>
      <c r="M537" s="4" t="s">
        <v>1968</v>
      </c>
      <c r="N537" s="4" t="s">
        <v>1969</v>
      </c>
      <c r="O537" s="4" t="s">
        <v>2033</v>
      </c>
      <c r="P537" s="4" t="s">
        <v>2034</v>
      </c>
      <c r="Q537" s="11">
        <v>43252</v>
      </c>
      <c r="R537" s="11">
        <v>43634</v>
      </c>
      <c r="S537" s="11">
        <v>44155</v>
      </c>
      <c r="T537" s="11">
        <v>44185</v>
      </c>
      <c r="U537" s="1">
        <v>571.48</v>
      </c>
      <c r="V537" s="1">
        <v>0</v>
      </c>
      <c r="W537" s="1">
        <v>1053.4100000000001</v>
      </c>
      <c r="X537" s="1">
        <v>11519.55</v>
      </c>
      <c r="Y537" s="1">
        <v>1258274.67</v>
      </c>
      <c r="Z537" s="1">
        <v>6509409.7400000002</v>
      </c>
      <c r="AA537" s="1">
        <v>1065930.45</v>
      </c>
    </row>
    <row r="538" spans="1:27" outlineLevel="1" collapsed="1" x14ac:dyDescent="0.2">
      <c r="A538" s="7" t="s">
        <v>585</v>
      </c>
      <c r="B538" s="7" t="str">
        <f>B539</f>
        <v>A12 INSB S1, S1b ASt Wörgl Ost</v>
      </c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8">
        <f t="shared" ref="Q538:AA538" si="218">SUBTOTAL(9,Q539:Q539)</f>
        <v>45809</v>
      </c>
      <c r="R538" s="8">
        <f t="shared" si="218"/>
        <v>46113</v>
      </c>
      <c r="S538" s="8">
        <f t="shared" si="218"/>
        <v>46320</v>
      </c>
      <c r="T538" s="9">
        <f t="shared" si="218"/>
        <v>0</v>
      </c>
      <c r="U538" s="10">
        <f t="shared" si="218"/>
        <v>0</v>
      </c>
      <c r="V538" s="10">
        <f t="shared" si="218"/>
        <v>0</v>
      </c>
      <c r="W538" s="10">
        <f t="shared" si="218"/>
        <v>0</v>
      </c>
      <c r="X538" s="10">
        <f t="shared" si="218"/>
        <v>0</v>
      </c>
      <c r="Y538" s="10">
        <f t="shared" si="218"/>
        <v>0</v>
      </c>
      <c r="Z538" s="10">
        <f t="shared" si="218"/>
        <v>0</v>
      </c>
      <c r="AA538" s="10">
        <f t="shared" si="218"/>
        <v>0</v>
      </c>
    </row>
    <row r="539" spans="1:27" outlineLevel="2" x14ac:dyDescent="0.2">
      <c r="A539" s="4" t="s">
        <v>587</v>
      </c>
      <c r="B539" s="4" t="s">
        <v>588</v>
      </c>
      <c r="C539" s="4" t="s">
        <v>17</v>
      </c>
      <c r="D539" s="4">
        <v>16.8</v>
      </c>
      <c r="E539" s="4">
        <v>16.800999999999998</v>
      </c>
      <c r="F539" s="4" t="s">
        <v>203</v>
      </c>
      <c r="G539" s="4" t="s">
        <v>2262</v>
      </c>
      <c r="H539" s="4" t="s">
        <v>589</v>
      </c>
      <c r="I539" s="4" t="s">
        <v>29</v>
      </c>
      <c r="J539" s="4" t="s">
        <v>1991</v>
      </c>
      <c r="K539" s="4" t="s">
        <v>23</v>
      </c>
      <c r="L539" s="4" t="s">
        <v>2094</v>
      </c>
      <c r="M539" s="4" t="s">
        <v>1968</v>
      </c>
      <c r="N539" s="4" t="s">
        <v>1969</v>
      </c>
      <c r="O539" s="4" t="s">
        <v>2033</v>
      </c>
      <c r="P539" s="4" t="s">
        <v>2034</v>
      </c>
      <c r="Q539" s="11">
        <v>45809</v>
      </c>
      <c r="R539" s="11">
        <v>46113</v>
      </c>
      <c r="S539" s="11">
        <v>46320</v>
      </c>
      <c r="T539" s="12" t="s">
        <v>1972</v>
      </c>
      <c r="U539" s="1">
        <v>0</v>
      </c>
      <c r="V539" s="1">
        <v>0</v>
      </c>
      <c r="W539" s="1">
        <v>0</v>
      </c>
      <c r="X539" s="1">
        <v>0</v>
      </c>
      <c r="Y539" s="1">
        <v>0</v>
      </c>
      <c r="Z539" s="1">
        <v>0</v>
      </c>
      <c r="AA539" s="1">
        <v>0</v>
      </c>
    </row>
    <row r="540" spans="1:27" outlineLevel="1" collapsed="1" x14ac:dyDescent="0.2">
      <c r="A540" s="7" t="s">
        <v>590</v>
      </c>
      <c r="B540" s="7" t="str">
        <f>B541</f>
        <v>KBM ASG Strecke alt</v>
      </c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8">
        <f t="shared" ref="Q540:AA540" si="219">SUBTOTAL(9,Q541:Q543)</f>
        <v>118588</v>
      </c>
      <c r="R540" s="9">
        <f t="shared" si="219"/>
        <v>40422</v>
      </c>
      <c r="S540" s="8">
        <f t="shared" si="219"/>
        <v>123822</v>
      </c>
      <c r="T540" s="9">
        <f t="shared" si="219"/>
        <v>0</v>
      </c>
      <c r="U540" s="10">
        <f t="shared" si="219"/>
        <v>0</v>
      </c>
      <c r="V540" s="10">
        <f t="shared" si="219"/>
        <v>1497.6</v>
      </c>
      <c r="W540" s="10">
        <f t="shared" si="219"/>
        <v>0</v>
      </c>
      <c r="X540" s="10">
        <f t="shared" si="219"/>
        <v>0</v>
      </c>
      <c r="Y540" s="10">
        <f t="shared" si="219"/>
        <v>0</v>
      </c>
      <c r="Z540" s="10">
        <f t="shared" si="219"/>
        <v>0</v>
      </c>
      <c r="AA540" s="10">
        <f t="shared" si="219"/>
        <v>0</v>
      </c>
    </row>
    <row r="541" spans="1:27" outlineLevel="2" x14ac:dyDescent="0.2">
      <c r="A541" s="4" t="s">
        <v>592</v>
      </c>
      <c r="B541" s="4" t="s">
        <v>565</v>
      </c>
      <c r="C541" s="4" t="s">
        <v>17</v>
      </c>
      <c r="D541" s="4">
        <v>0</v>
      </c>
      <c r="E541" s="4">
        <v>145.5</v>
      </c>
      <c r="F541" s="4" t="s">
        <v>26</v>
      </c>
      <c r="G541" s="4" t="s">
        <v>2263</v>
      </c>
      <c r="H541" s="4" t="s">
        <v>593</v>
      </c>
      <c r="I541" s="4" t="s">
        <v>22</v>
      </c>
      <c r="J541" s="4" t="s">
        <v>2086</v>
      </c>
      <c r="K541" s="4" t="s">
        <v>23</v>
      </c>
      <c r="L541" s="4" t="s">
        <v>19</v>
      </c>
      <c r="M541" s="4" t="s">
        <v>1968</v>
      </c>
      <c r="N541" s="4" t="s">
        <v>1969</v>
      </c>
      <c r="O541" s="4" t="s">
        <v>2033</v>
      </c>
      <c r="P541" s="4" t="s">
        <v>2034</v>
      </c>
      <c r="Q541" s="11">
        <v>39083</v>
      </c>
      <c r="R541" s="12" t="s">
        <v>1972</v>
      </c>
      <c r="S541" s="11">
        <v>41274</v>
      </c>
      <c r="T541" s="12" t="s">
        <v>1972</v>
      </c>
      <c r="U541" s="1">
        <v>0</v>
      </c>
      <c r="V541" s="1">
        <v>1497.6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</row>
    <row r="542" spans="1:27" outlineLevel="2" x14ac:dyDescent="0.2">
      <c r="A542" s="4" t="s">
        <v>592</v>
      </c>
      <c r="B542" s="4" t="s">
        <v>565</v>
      </c>
      <c r="C542" s="4" t="s">
        <v>17</v>
      </c>
      <c r="D542" s="4">
        <v>126.1</v>
      </c>
      <c r="E542" s="4">
        <v>131.19999999999999</v>
      </c>
      <c r="F542" s="4" t="s">
        <v>26</v>
      </c>
      <c r="G542" s="4" t="s">
        <v>2264</v>
      </c>
      <c r="H542" s="4" t="s">
        <v>594</v>
      </c>
      <c r="I542" s="4" t="s">
        <v>29</v>
      </c>
      <c r="J542" s="4" t="s">
        <v>2265</v>
      </c>
      <c r="K542" s="4" t="s">
        <v>23</v>
      </c>
      <c r="L542" s="4" t="s">
        <v>2266</v>
      </c>
      <c r="M542" s="4" t="s">
        <v>1968</v>
      </c>
      <c r="N542" s="4" t="s">
        <v>1969</v>
      </c>
      <c r="O542" s="4" t="s">
        <v>1985</v>
      </c>
      <c r="P542" s="4" t="s">
        <v>1986</v>
      </c>
      <c r="Q542" s="11">
        <v>40422</v>
      </c>
      <c r="R542" s="11">
        <v>40422</v>
      </c>
      <c r="S542" s="11">
        <v>41274</v>
      </c>
      <c r="T542" s="12" t="s">
        <v>1972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</row>
    <row r="543" spans="1:27" outlineLevel="2" x14ac:dyDescent="0.2">
      <c r="A543" s="4" t="s">
        <v>592</v>
      </c>
      <c r="B543" s="4" t="s">
        <v>565</v>
      </c>
      <c r="C543" s="4" t="s">
        <v>32</v>
      </c>
      <c r="D543" s="4">
        <v>0</v>
      </c>
      <c r="E543" s="4">
        <v>34.5</v>
      </c>
      <c r="F543" s="4" t="s">
        <v>26</v>
      </c>
      <c r="G543" s="4" t="s">
        <v>2267</v>
      </c>
      <c r="H543" s="4" t="s">
        <v>595</v>
      </c>
      <c r="I543" s="4" t="s">
        <v>22</v>
      </c>
      <c r="J543" s="4" t="s">
        <v>2086</v>
      </c>
      <c r="K543" s="4" t="s">
        <v>23</v>
      </c>
      <c r="L543" s="4" t="s">
        <v>19</v>
      </c>
      <c r="M543" s="4" t="s">
        <v>1968</v>
      </c>
      <c r="N543" s="4" t="s">
        <v>1969</v>
      </c>
      <c r="O543" s="4" t="s">
        <v>2033</v>
      </c>
      <c r="P543" s="4" t="s">
        <v>2034</v>
      </c>
      <c r="Q543" s="11">
        <v>39083</v>
      </c>
      <c r="R543" s="12" t="s">
        <v>1972</v>
      </c>
      <c r="S543" s="11">
        <v>41274</v>
      </c>
      <c r="T543" s="12" t="s">
        <v>1972</v>
      </c>
      <c r="U543" s="1">
        <v>0</v>
      </c>
      <c r="V543" s="1">
        <v>0</v>
      </c>
      <c r="W543" s="1">
        <v>0</v>
      </c>
      <c r="X543" s="1">
        <v>0</v>
      </c>
      <c r="Y543" s="1">
        <v>0</v>
      </c>
      <c r="Z543" s="1">
        <v>0</v>
      </c>
      <c r="AA543" s="1">
        <v>0</v>
      </c>
    </row>
    <row r="544" spans="1:27" outlineLevel="1" collapsed="1" x14ac:dyDescent="0.2">
      <c r="A544" s="7" t="s">
        <v>596</v>
      </c>
      <c r="B544" s="7" t="str">
        <f>B545</f>
        <v>A12 INB K10 ÖBB-Unterführg.Kufstein Süd</v>
      </c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8">
        <f t="shared" ref="Q544:AA544" si="220">SUBTOTAL(9,Q545:Q545)</f>
        <v>45050</v>
      </c>
      <c r="R544" s="8">
        <f t="shared" si="220"/>
        <v>45752</v>
      </c>
      <c r="S544" s="8">
        <f t="shared" si="220"/>
        <v>45910</v>
      </c>
      <c r="T544" s="9">
        <f t="shared" si="220"/>
        <v>0</v>
      </c>
      <c r="U544" s="10">
        <f t="shared" si="220"/>
        <v>0</v>
      </c>
      <c r="V544" s="10">
        <f t="shared" si="220"/>
        <v>0</v>
      </c>
      <c r="W544" s="10">
        <f t="shared" si="220"/>
        <v>0</v>
      </c>
      <c r="X544" s="10">
        <f t="shared" si="220"/>
        <v>0</v>
      </c>
      <c r="Y544" s="10">
        <f t="shared" si="220"/>
        <v>0</v>
      </c>
      <c r="Z544" s="10">
        <f t="shared" si="220"/>
        <v>0</v>
      </c>
      <c r="AA544" s="10">
        <f t="shared" si="220"/>
        <v>0</v>
      </c>
    </row>
    <row r="545" spans="1:27" outlineLevel="2" x14ac:dyDescent="0.2">
      <c r="A545" s="4" t="s">
        <v>597</v>
      </c>
      <c r="B545" s="4" t="s">
        <v>598</v>
      </c>
      <c r="C545" s="4" t="s">
        <v>32</v>
      </c>
      <c r="D545" s="4">
        <v>4.8</v>
      </c>
      <c r="E545" s="4">
        <v>4.8010000000000002</v>
      </c>
      <c r="F545" s="4" t="s">
        <v>48</v>
      </c>
      <c r="G545" s="4" t="s">
        <v>2268</v>
      </c>
      <c r="H545" s="4" t="s">
        <v>599</v>
      </c>
      <c r="I545" s="4" t="s">
        <v>29</v>
      </c>
      <c r="J545" s="4" t="s">
        <v>1991</v>
      </c>
      <c r="K545" s="4" t="s">
        <v>23</v>
      </c>
      <c r="L545" s="4" t="s">
        <v>2094</v>
      </c>
      <c r="M545" s="4" t="s">
        <v>1968</v>
      </c>
      <c r="N545" s="4" t="s">
        <v>1969</v>
      </c>
      <c r="O545" s="4" t="s">
        <v>2104</v>
      </c>
      <c r="P545" s="4" t="s">
        <v>2105</v>
      </c>
      <c r="Q545" s="11">
        <v>45050</v>
      </c>
      <c r="R545" s="11">
        <v>45752</v>
      </c>
      <c r="S545" s="11">
        <v>45910</v>
      </c>
      <c r="T545" s="12" t="s">
        <v>1972</v>
      </c>
      <c r="U545" s="1">
        <v>0</v>
      </c>
      <c r="V545" s="1">
        <v>0</v>
      </c>
      <c r="W545" s="1">
        <v>0</v>
      </c>
      <c r="X545" s="1">
        <v>0</v>
      </c>
      <c r="Y545" s="1">
        <v>0</v>
      </c>
      <c r="Z545" s="1">
        <v>0</v>
      </c>
      <c r="AA545" s="1">
        <v>0</v>
      </c>
    </row>
    <row r="546" spans="1:27" outlineLevel="1" collapsed="1" x14ac:dyDescent="0.2">
      <c r="A546" s="7" t="s">
        <v>600</v>
      </c>
      <c r="B546" s="7" t="str">
        <f>B547</f>
        <v>A12 INB B78 ÜF über A12</v>
      </c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8">
        <f t="shared" ref="Q546:AA546" si="221">SUBTOTAL(9,Q547:Q547)</f>
        <v>42156</v>
      </c>
      <c r="R546" s="8">
        <f t="shared" si="221"/>
        <v>42461</v>
      </c>
      <c r="S546" s="8">
        <f t="shared" si="221"/>
        <v>42668</v>
      </c>
      <c r="T546" s="8">
        <f t="shared" si="221"/>
        <v>42668</v>
      </c>
      <c r="U546" s="10">
        <f t="shared" si="221"/>
        <v>7032.95</v>
      </c>
      <c r="V546" s="10">
        <f t="shared" si="221"/>
        <v>582775.91</v>
      </c>
      <c r="W546" s="10">
        <f t="shared" si="221"/>
        <v>-7426.85</v>
      </c>
      <c r="X546" s="10">
        <f t="shared" si="221"/>
        <v>-24521.19</v>
      </c>
      <c r="Y546" s="10">
        <f t="shared" si="221"/>
        <v>0</v>
      </c>
      <c r="Z546" s="10">
        <f t="shared" si="221"/>
        <v>0</v>
      </c>
      <c r="AA546" s="10">
        <f t="shared" si="221"/>
        <v>0</v>
      </c>
    </row>
    <row r="547" spans="1:27" outlineLevel="2" x14ac:dyDescent="0.2">
      <c r="A547" s="4" t="s">
        <v>602</v>
      </c>
      <c r="B547" s="4" t="s">
        <v>586</v>
      </c>
      <c r="C547" s="4" t="s">
        <v>17</v>
      </c>
      <c r="D547" s="4">
        <v>60.56</v>
      </c>
      <c r="E547" s="4">
        <v>60.561</v>
      </c>
      <c r="F547" s="4" t="s">
        <v>48</v>
      </c>
      <c r="G547" s="4" t="s">
        <v>2269</v>
      </c>
      <c r="H547" s="4" t="s">
        <v>603</v>
      </c>
      <c r="I547" s="4" t="s">
        <v>29</v>
      </c>
      <c r="J547" s="4" t="s">
        <v>1991</v>
      </c>
      <c r="K547" s="4" t="s">
        <v>23</v>
      </c>
      <c r="L547" s="4" t="s">
        <v>2094</v>
      </c>
      <c r="M547" s="4" t="s">
        <v>1968</v>
      </c>
      <c r="N547" s="4" t="s">
        <v>1969</v>
      </c>
      <c r="O547" s="4" t="s">
        <v>2104</v>
      </c>
      <c r="P547" s="4" t="s">
        <v>2105</v>
      </c>
      <c r="Q547" s="11">
        <v>42156</v>
      </c>
      <c r="R547" s="11">
        <v>42461</v>
      </c>
      <c r="S547" s="11">
        <v>42668</v>
      </c>
      <c r="T547" s="11">
        <v>42668</v>
      </c>
      <c r="U547" s="1">
        <v>7032.95</v>
      </c>
      <c r="V547" s="1">
        <v>582775.91</v>
      </c>
      <c r="W547" s="1">
        <v>-7426.85</v>
      </c>
      <c r="X547" s="1">
        <v>-24521.19</v>
      </c>
      <c r="Y547" s="1">
        <v>0</v>
      </c>
      <c r="Z547" s="1">
        <v>0</v>
      </c>
      <c r="AA547" s="1">
        <v>0</v>
      </c>
    </row>
    <row r="548" spans="1:27" outlineLevel="1" collapsed="1" x14ac:dyDescent="0.2">
      <c r="A548" s="7" t="s">
        <v>604</v>
      </c>
      <c r="B548" s="7" t="str">
        <f>B549</f>
        <v>KBM ASG Hochbau alt</v>
      </c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9">
        <f t="shared" ref="Q548:AA548" si="222">SUBTOTAL(9,Q549:Q549)</f>
        <v>0</v>
      </c>
      <c r="R548" s="8">
        <f t="shared" si="222"/>
        <v>39539</v>
      </c>
      <c r="S548" s="9">
        <f t="shared" si="222"/>
        <v>0</v>
      </c>
      <c r="T548" s="9">
        <f t="shared" si="222"/>
        <v>0</v>
      </c>
      <c r="U548" s="10">
        <f t="shared" si="222"/>
        <v>0</v>
      </c>
      <c r="V548" s="10">
        <f t="shared" si="222"/>
        <v>0</v>
      </c>
      <c r="W548" s="10">
        <f t="shared" si="222"/>
        <v>0</v>
      </c>
      <c r="X548" s="10">
        <f t="shared" si="222"/>
        <v>0</v>
      </c>
      <c r="Y548" s="10">
        <f t="shared" si="222"/>
        <v>0</v>
      </c>
      <c r="Z548" s="10">
        <f t="shared" si="222"/>
        <v>0</v>
      </c>
      <c r="AA548" s="10">
        <f t="shared" si="222"/>
        <v>0</v>
      </c>
    </row>
    <row r="549" spans="1:27" outlineLevel="2" x14ac:dyDescent="0.2">
      <c r="A549" s="4" t="s">
        <v>606</v>
      </c>
      <c r="B549" s="4" t="s">
        <v>591</v>
      </c>
      <c r="C549" s="4" t="s">
        <v>17</v>
      </c>
      <c r="D549" s="4">
        <v>130</v>
      </c>
      <c r="E549" s="4">
        <v>130</v>
      </c>
      <c r="F549" s="4" t="s">
        <v>18</v>
      </c>
      <c r="G549" s="4" t="s">
        <v>2270</v>
      </c>
      <c r="H549" s="4" t="s">
        <v>607</v>
      </c>
      <c r="I549" s="4" t="s">
        <v>43</v>
      </c>
      <c r="J549" s="4" t="s">
        <v>2271</v>
      </c>
      <c r="K549" s="4" t="s">
        <v>23</v>
      </c>
      <c r="L549" s="4" t="s">
        <v>2272</v>
      </c>
      <c r="M549" s="4" t="s">
        <v>1993</v>
      </c>
      <c r="N549" s="4" t="s">
        <v>1994</v>
      </c>
      <c r="O549" s="4" t="s">
        <v>1995</v>
      </c>
      <c r="P549" s="4" t="s">
        <v>1996</v>
      </c>
      <c r="Q549" s="12" t="s">
        <v>1972</v>
      </c>
      <c r="R549" s="11">
        <v>39539</v>
      </c>
      <c r="S549" s="12" t="s">
        <v>1972</v>
      </c>
      <c r="T549" s="12" t="s">
        <v>1972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</row>
    <row r="550" spans="1:27" outlineLevel="1" collapsed="1" x14ac:dyDescent="0.2">
      <c r="A550" s="7" t="s">
        <v>608</v>
      </c>
      <c r="B550" s="7" t="str">
        <f>B551</f>
        <v>A13 INSB Bergisel - Innsbruck Süd</v>
      </c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8">
        <f t="shared" ref="Q550:AA550" si="223">SUBTOTAL(9,Q551:Q551)</f>
        <v>45383</v>
      </c>
      <c r="R550" s="8">
        <f t="shared" si="223"/>
        <v>46478</v>
      </c>
      <c r="S550" s="8">
        <f t="shared" si="223"/>
        <v>46690</v>
      </c>
      <c r="T550" s="9">
        <f t="shared" si="223"/>
        <v>0</v>
      </c>
      <c r="U550" s="10">
        <f t="shared" si="223"/>
        <v>0</v>
      </c>
      <c r="V550" s="10">
        <f t="shared" si="223"/>
        <v>0</v>
      </c>
      <c r="W550" s="10">
        <f t="shared" si="223"/>
        <v>0</v>
      </c>
      <c r="X550" s="10">
        <f t="shared" si="223"/>
        <v>0</v>
      </c>
      <c r="Y550" s="10">
        <f t="shared" si="223"/>
        <v>0</v>
      </c>
      <c r="Z550" s="10">
        <f t="shared" si="223"/>
        <v>188</v>
      </c>
      <c r="AA550" s="10">
        <f t="shared" si="223"/>
        <v>0</v>
      </c>
    </row>
    <row r="551" spans="1:27" outlineLevel="2" x14ac:dyDescent="0.2">
      <c r="A551" s="4" t="s">
        <v>610</v>
      </c>
      <c r="B551" s="4" t="s">
        <v>611</v>
      </c>
      <c r="C551" s="4" t="s">
        <v>32</v>
      </c>
      <c r="D551" s="4">
        <v>2</v>
      </c>
      <c r="E551" s="4">
        <v>3.2</v>
      </c>
      <c r="F551" s="4" t="s">
        <v>48</v>
      </c>
      <c r="G551" s="4" t="s">
        <v>2273</v>
      </c>
      <c r="H551" s="4" t="s">
        <v>612</v>
      </c>
      <c r="I551" s="4" t="s">
        <v>29</v>
      </c>
      <c r="J551" s="4" t="s">
        <v>1991</v>
      </c>
      <c r="K551" s="4" t="s">
        <v>23</v>
      </c>
      <c r="L551" s="4" t="s">
        <v>2055</v>
      </c>
      <c r="M551" s="4" t="s">
        <v>1968</v>
      </c>
      <c r="N551" s="4" t="s">
        <v>1969</v>
      </c>
      <c r="O551" s="4" t="s">
        <v>2033</v>
      </c>
      <c r="P551" s="4" t="s">
        <v>2034</v>
      </c>
      <c r="Q551" s="11">
        <v>45383</v>
      </c>
      <c r="R551" s="11">
        <v>46478</v>
      </c>
      <c r="S551" s="11">
        <v>46690</v>
      </c>
      <c r="T551" s="12" t="s">
        <v>1972</v>
      </c>
      <c r="U551" s="1">
        <v>0</v>
      </c>
      <c r="V551" s="1">
        <v>0</v>
      </c>
      <c r="W551" s="1">
        <v>0</v>
      </c>
      <c r="X551" s="1">
        <v>0</v>
      </c>
      <c r="Y551" s="1">
        <v>0</v>
      </c>
      <c r="Z551" s="1">
        <v>188</v>
      </c>
      <c r="AA551" s="1">
        <v>0</v>
      </c>
    </row>
    <row r="552" spans="1:27" outlineLevel="1" collapsed="1" x14ac:dyDescent="0.2">
      <c r="A552" s="7" t="s">
        <v>613</v>
      </c>
      <c r="B552" s="7" t="str">
        <f>B553</f>
        <v>A13 INB Europa Vorlandbrücke</v>
      </c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8">
        <f t="shared" ref="Q552:AA552" si="224">SUBTOTAL(9,Q553:Q553)</f>
        <v>42370</v>
      </c>
      <c r="R552" s="8">
        <f t="shared" si="224"/>
        <v>42849</v>
      </c>
      <c r="S552" s="8">
        <f t="shared" si="224"/>
        <v>42986</v>
      </c>
      <c r="T552" s="8">
        <f t="shared" si="224"/>
        <v>43000</v>
      </c>
      <c r="U552" s="10">
        <f t="shared" si="224"/>
        <v>0</v>
      </c>
      <c r="V552" s="10">
        <f t="shared" si="224"/>
        <v>21228.23</v>
      </c>
      <c r="W552" s="10">
        <f t="shared" si="224"/>
        <v>1934921.73</v>
      </c>
      <c r="X552" s="10">
        <f t="shared" si="224"/>
        <v>164782.66</v>
      </c>
      <c r="Y552" s="10">
        <f t="shared" si="224"/>
        <v>0</v>
      </c>
      <c r="Z552" s="10">
        <f t="shared" si="224"/>
        <v>0</v>
      </c>
      <c r="AA552" s="10">
        <f t="shared" si="224"/>
        <v>0</v>
      </c>
    </row>
    <row r="553" spans="1:27" outlineLevel="2" x14ac:dyDescent="0.2">
      <c r="A553" s="4" t="s">
        <v>615</v>
      </c>
      <c r="B553" s="4" t="s">
        <v>581</v>
      </c>
      <c r="C553" s="4" t="s">
        <v>32</v>
      </c>
      <c r="D553" s="4">
        <v>7.1609999999999996</v>
      </c>
      <c r="E553" s="4">
        <v>7.2830000000000004</v>
      </c>
      <c r="F553" s="4" t="s">
        <v>48</v>
      </c>
      <c r="G553" s="4" t="s">
        <v>2274</v>
      </c>
      <c r="H553" s="4" t="s">
        <v>616</v>
      </c>
      <c r="I553" s="4" t="s">
        <v>29</v>
      </c>
      <c r="J553" s="4" t="s">
        <v>1991</v>
      </c>
      <c r="K553" s="4" t="s">
        <v>23</v>
      </c>
      <c r="L553" s="4" t="s">
        <v>2029</v>
      </c>
      <c r="M553" s="4" t="s">
        <v>1968</v>
      </c>
      <c r="N553" s="4" t="s">
        <v>1969</v>
      </c>
      <c r="O553" s="4" t="s">
        <v>2104</v>
      </c>
      <c r="P553" s="4" t="s">
        <v>2105</v>
      </c>
      <c r="Q553" s="11">
        <v>42370</v>
      </c>
      <c r="R553" s="11">
        <v>42849</v>
      </c>
      <c r="S553" s="11">
        <v>42986</v>
      </c>
      <c r="T553" s="11">
        <v>43000</v>
      </c>
      <c r="U553" s="1">
        <v>0</v>
      </c>
      <c r="V553" s="1">
        <v>21228.23</v>
      </c>
      <c r="W553" s="1">
        <v>1934921.73</v>
      </c>
      <c r="X553" s="1">
        <v>164782.66</v>
      </c>
      <c r="Y553" s="1">
        <v>0</v>
      </c>
      <c r="Z553" s="1">
        <v>0</v>
      </c>
      <c r="AA553" s="1">
        <v>0</v>
      </c>
    </row>
    <row r="554" spans="1:27" outlineLevel="1" collapsed="1" x14ac:dyDescent="0.2">
      <c r="A554" s="7" t="s">
        <v>617</v>
      </c>
      <c r="B554" s="7" t="str">
        <f>B555</f>
        <v>A13 INB Europabrücke KO-Schutz</v>
      </c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8">
        <f t="shared" ref="Q554:AA554" si="225">SUBTOTAL(9,Q555:Q555)</f>
        <v>43922</v>
      </c>
      <c r="R554" s="8">
        <f t="shared" si="225"/>
        <v>44652</v>
      </c>
      <c r="S554" s="8">
        <f t="shared" si="225"/>
        <v>44864</v>
      </c>
      <c r="T554" s="9">
        <f t="shared" si="225"/>
        <v>0</v>
      </c>
      <c r="U554" s="10">
        <f t="shared" si="225"/>
        <v>0</v>
      </c>
      <c r="V554" s="10">
        <f t="shared" si="225"/>
        <v>0</v>
      </c>
      <c r="W554" s="10">
        <f t="shared" si="225"/>
        <v>0</v>
      </c>
      <c r="X554" s="10">
        <f t="shared" si="225"/>
        <v>0</v>
      </c>
      <c r="Y554" s="10">
        <f t="shared" si="225"/>
        <v>0</v>
      </c>
      <c r="Z554" s="10">
        <f t="shared" si="225"/>
        <v>21550.5</v>
      </c>
      <c r="AA554" s="10">
        <f t="shared" si="225"/>
        <v>130932.06</v>
      </c>
    </row>
    <row r="555" spans="1:27" outlineLevel="2" x14ac:dyDescent="0.2">
      <c r="A555" s="4" t="s">
        <v>619</v>
      </c>
      <c r="B555" s="4" t="s">
        <v>601</v>
      </c>
      <c r="C555" s="4" t="s">
        <v>32</v>
      </c>
      <c r="D555" s="4">
        <v>7.2880000000000003</v>
      </c>
      <c r="E555" s="4">
        <v>7.9470000000000001</v>
      </c>
      <c r="F555" s="4" t="s">
        <v>48</v>
      </c>
      <c r="G555" s="4" t="s">
        <v>2275</v>
      </c>
      <c r="H555" s="4" t="s">
        <v>620</v>
      </c>
      <c r="I555" s="4" t="s">
        <v>29</v>
      </c>
      <c r="J555" s="4" t="s">
        <v>1991</v>
      </c>
      <c r="K555" s="4" t="s">
        <v>23</v>
      </c>
      <c r="L555" s="4" t="s">
        <v>2029</v>
      </c>
      <c r="M555" s="4" t="s">
        <v>1968</v>
      </c>
      <c r="N555" s="4" t="s">
        <v>1969</v>
      </c>
      <c r="O555" s="4" t="s">
        <v>2104</v>
      </c>
      <c r="P555" s="4" t="s">
        <v>2105</v>
      </c>
      <c r="Q555" s="11">
        <v>43922</v>
      </c>
      <c r="R555" s="11">
        <v>44652</v>
      </c>
      <c r="S555" s="11">
        <v>44864</v>
      </c>
      <c r="T555" s="12" t="s">
        <v>1972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21550.5</v>
      </c>
      <c r="AA555" s="1">
        <v>130932.06</v>
      </c>
    </row>
    <row r="556" spans="1:27" outlineLevel="1" collapsed="1" x14ac:dyDescent="0.2">
      <c r="A556" s="7" t="s">
        <v>621</v>
      </c>
      <c r="B556" s="7" t="str">
        <f>B557</f>
        <v>A13 INB BB61 ÜF Brenner-Bundesstraße</v>
      </c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8">
        <f t="shared" ref="Q556:AA556" si="226">SUBTOTAL(9,Q557:Q557)</f>
        <v>44287</v>
      </c>
      <c r="R556" s="8">
        <f t="shared" si="226"/>
        <v>47574</v>
      </c>
      <c r="S556" s="8">
        <f t="shared" si="226"/>
        <v>47817</v>
      </c>
      <c r="T556" s="9">
        <f t="shared" si="226"/>
        <v>0</v>
      </c>
      <c r="U556" s="10">
        <f t="shared" si="226"/>
        <v>0</v>
      </c>
      <c r="V556" s="10">
        <f t="shared" si="226"/>
        <v>23.5</v>
      </c>
      <c r="W556" s="10">
        <f t="shared" si="226"/>
        <v>0</v>
      </c>
      <c r="X556" s="10">
        <f t="shared" si="226"/>
        <v>0</v>
      </c>
      <c r="Y556" s="10">
        <f t="shared" si="226"/>
        <v>0</v>
      </c>
      <c r="Z556" s="10">
        <f t="shared" si="226"/>
        <v>0</v>
      </c>
      <c r="AA556" s="10">
        <f t="shared" si="226"/>
        <v>0</v>
      </c>
    </row>
    <row r="557" spans="1:27" outlineLevel="2" x14ac:dyDescent="0.2">
      <c r="A557" s="4" t="s">
        <v>623</v>
      </c>
      <c r="B557" s="4" t="s">
        <v>605</v>
      </c>
      <c r="C557" s="4" t="s">
        <v>32</v>
      </c>
      <c r="D557" s="4">
        <v>33.656999999999996</v>
      </c>
      <c r="E557" s="4">
        <v>33.658000000000001</v>
      </c>
      <c r="F557" s="4" t="s">
        <v>48</v>
      </c>
      <c r="G557" s="4" t="s">
        <v>2276</v>
      </c>
      <c r="H557" s="4" t="s">
        <v>624</v>
      </c>
      <c r="I557" s="4" t="s">
        <v>29</v>
      </c>
      <c r="J557" s="4" t="s">
        <v>1991</v>
      </c>
      <c r="K557" s="4" t="s">
        <v>23</v>
      </c>
      <c r="L557" s="4" t="s">
        <v>2029</v>
      </c>
      <c r="M557" s="4" t="s">
        <v>1968</v>
      </c>
      <c r="N557" s="4" t="s">
        <v>1969</v>
      </c>
      <c r="O557" s="4" t="s">
        <v>2104</v>
      </c>
      <c r="P557" s="4" t="s">
        <v>2105</v>
      </c>
      <c r="Q557" s="11">
        <v>44287</v>
      </c>
      <c r="R557" s="11">
        <v>47574</v>
      </c>
      <c r="S557" s="11">
        <v>47817</v>
      </c>
      <c r="T557" s="12" t="s">
        <v>1972</v>
      </c>
      <c r="U557" s="1">
        <v>0</v>
      </c>
      <c r="V557" s="1">
        <v>23.5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</row>
    <row r="558" spans="1:27" outlineLevel="1" collapsed="1" x14ac:dyDescent="0.2">
      <c r="A558" s="7" t="s">
        <v>625</v>
      </c>
      <c r="B558" s="7" t="str">
        <f>B559</f>
        <v>A12 BHB STP Zirl Um/Ausbau Zentralarchiv</v>
      </c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8">
        <f t="shared" ref="Q558:AA558" si="227">SUBTOTAL(9,Q559:Q559)</f>
        <v>42125</v>
      </c>
      <c r="R558" s="8">
        <f t="shared" si="227"/>
        <v>42614</v>
      </c>
      <c r="S558" s="8">
        <f t="shared" si="227"/>
        <v>42825</v>
      </c>
      <c r="T558" s="8">
        <f t="shared" si="227"/>
        <v>42886</v>
      </c>
      <c r="U558" s="10">
        <f t="shared" si="227"/>
        <v>20879.25</v>
      </c>
      <c r="V558" s="10">
        <f t="shared" si="227"/>
        <v>433961.1</v>
      </c>
      <c r="W558" s="10">
        <f t="shared" si="227"/>
        <v>352730.39</v>
      </c>
      <c r="X558" s="10">
        <f t="shared" si="227"/>
        <v>5954</v>
      </c>
      <c r="Y558" s="10">
        <f t="shared" si="227"/>
        <v>0</v>
      </c>
      <c r="Z558" s="10">
        <f t="shared" si="227"/>
        <v>2230.9299999999998</v>
      </c>
      <c r="AA558" s="10">
        <f t="shared" si="227"/>
        <v>0</v>
      </c>
    </row>
    <row r="559" spans="1:27" outlineLevel="2" x14ac:dyDescent="0.2">
      <c r="A559" s="4" t="s">
        <v>627</v>
      </c>
      <c r="B559" s="4" t="s">
        <v>609</v>
      </c>
      <c r="C559" s="4" t="s">
        <v>17</v>
      </c>
      <c r="D559" s="4">
        <v>90.5</v>
      </c>
      <c r="E559" s="4">
        <v>90.501000000000005</v>
      </c>
      <c r="F559" s="4" t="s">
        <v>203</v>
      </c>
      <c r="G559" s="4" t="s">
        <v>2277</v>
      </c>
      <c r="H559" s="4" t="s">
        <v>628</v>
      </c>
      <c r="I559" s="4" t="s">
        <v>43</v>
      </c>
      <c r="J559" s="4" t="s">
        <v>1991</v>
      </c>
      <c r="K559" s="4" t="s">
        <v>23</v>
      </c>
      <c r="L559" s="4" t="s">
        <v>2055</v>
      </c>
      <c r="M559" s="4" t="s">
        <v>1993</v>
      </c>
      <c r="N559" s="4" t="s">
        <v>1994</v>
      </c>
      <c r="O559" s="4" t="s">
        <v>1995</v>
      </c>
      <c r="P559" s="4" t="s">
        <v>1996</v>
      </c>
      <c r="Q559" s="11">
        <v>42125</v>
      </c>
      <c r="R559" s="11">
        <v>42614</v>
      </c>
      <c r="S559" s="11">
        <v>42825</v>
      </c>
      <c r="T559" s="11">
        <v>42886</v>
      </c>
      <c r="U559" s="1">
        <v>20879.25</v>
      </c>
      <c r="V559" s="1">
        <v>433961.1</v>
      </c>
      <c r="W559" s="1">
        <v>352730.39</v>
      </c>
      <c r="X559" s="1">
        <v>5954</v>
      </c>
      <c r="Y559" s="1">
        <v>0</v>
      </c>
      <c r="Z559" s="1">
        <v>2230.9299999999998</v>
      </c>
      <c r="AA559" s="1">
        <v>0</v>
      </c>
    </row>
    <row r="560" spans="1:27" outlineLevel="1" collapsed="1" x14ac:dyDescent="0.2">
      <c r="A560" s="7" t="s">
        <v>629</v>
      </c>
      <c r="B560" s="7" t="str">
        <f>B561</f>
        <v>A13 INB Europabrücke Decke</v>
      </c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8">
        <f t="shared" ref="Q560:AA560" si="228">SUBTOTAL(9,Q561:Q561)</f>
        <v>42217</v>
      </c>
      <c r="R560" s="8">
        <f t="shared" si="228"/>
        <v>43598</v>
      </c>
      <c r="S560" s="8">
        <f t="shared" si="228"/>
        <v>43763</v>
      </c>
      <c r="T560" s="8">
        <f t="shared" si="228"/>
        <v>43763</v>
      </c>
      <c r="U560" s="10">
        <f t="shared" si="228"/>
        <v>19488.580000000002</v>
      </c>
      <c r="V560" s="10">
        <f t="shared" si="228"/>
        <v>1762310.56</v>
      </c>
      <c r="W560" s="10">
        <f t="shared" si="228"/>
        <v>-49978.400000000001</v>
      </c>
      <c r="X560" s="10">
        <f t="shared" si="228"/>
        <v>1553449</v>
      </c>
      <c r="Y560" s="10">
        <f t="shared" si="228"/>
        <v>3101748.82</v>
      </c>
      <c r="Z560" s="10">
        <f t="shared" si="228"/>
        <v>453156.61</v>
      </c>
      <c r="AA560" s="10">
        <f t="shared" si="228"/>
        <v>29990.240000000002</v>
      </c>
    </row>
    <row r="561" spans="1:27" outlineLevel="2" x14ac:dyDescent="0.2">
      <c r="A561" s="4" t="s">
        <v>631</v>
      </c>
      <c r="B561" s="4" t="s">
        <v>614</v>
      </c>
      <c r="C561" s="4" t="s">
        <v>32</v>
      </c>
      <c r="D561" s="4">
        <v>7.2880000000000003</v>
      </c>
      <c r="E561" s="4">
        <v>7.9470000000000001</v>
      </c>
      <c r="F561" s="4" t="s">
        <v>48</v>
      </c>
      <c r="G561" s="4" t="s">
        <v>2278</v>
      </c>
      <c r="H561" s="4" t="s">
        <v>632</v>
      </c>
      <c r="I561" s="4" t="s">
        <v>29</v>
      </c>
      <c r="J561" s="4" t="s">
        <v>1991</v>
      </c>
      <c r="K561" s="4" t="s">
        <v>23</v>
      </c>
      <c r="L561" s="4" t="s">
        <v>2029</v>
      </c>
      <c r="M561" s="4" t="s">
        <v>1968</v>
      </c>
      <c r="N561" s="4" t="s">
        <v>1969</v>
      </c>
      <c r="O561" s="4" t="s">
        <v>2104</v>
      </c>
      <c r="P561" s="4" t="s">
        <v>2105</v>
      </c>
      <c r="Q561" s="11">
        <v>42217</v>
      </c>
      <c r="R561" s="11">
        <v>43598</v>
      </c>
      <c r="S561" s="11">
        <v>43763</v>
      </c>
      <c r="T561" s="11">
        <v>43763</v>
      </c>
      <c r="U561" s="1">
        <v>19488.580000000002</v>
      </c>
      <c r="V561" s="1">
        <v>1762310.56</v>
      </c>
      <c r="W561" s="1">
        <v>-49978.400000000001</v>
      </c>
      <c r="X561" s="1">
        <v>1553449</v>
      </c>
      <c r="Y561" s="1">
        <v>3101748.82</v>
      </c>
      <c r="Z561" s="1">
        <v>453156.61</v>
      </c>
      <c r="AA561" s="1">
        <v>29990.240000000002</v>
      </c>
    </row>
    <row r="562" spans="1:27" outlineLevel="1" collapsed="1" x14ac:dyDescent="0.2">
      <c r="A562" s="7" t="s">
        <v>633</v>
      </c>
      <c r="B562" s="7" t="str">
        <f>B563</f>
        <v>A13 INB Luegbrücke</v>
      </c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8">
        <f t="shared" ref="Q562:AA562" si="229">SUBTOTAL(9,Q563:Q563)</f>
        <v>42248</v>
      </c>
      <c r="R562" s="8">
        <f t="shared" si="229"/>
        <v>42583</v>
      </c>
      <c r="S562" s="8">
        <f t="shared" si="229"/>
        <v>42629</v>
      </c>
      <c r="T562" s="8">
        <f t="shared" si="229"/>
        <v>42641</v>
      </c>
      <c r="U562" s="10">
        <f t="shared" si="229"/>
        <v>414.6</v>
      </c>
      <c r="V562" s="10">
        <f t="shared" si="229"/>
        <v>1372956.6</v>
      </c>
      <c r="W562" s="10">
        <f t="shared" si="229"/>
        <v>1110.79</v>
      </c>
      <c r="X562" s="10">
        <f t="shared" si="229"/>
        <v>0</v>
      </c>
      <c r="Y562" s="10">
        <f t="shared" si="229"/>
        <v>0</v>
      </c>
      <c r="Z562" s="10">
        <f t="shared" si="229"/>
        <v>0</v>
      </c>
      <c r="AA562" s="10">
        <f t="shared" si="229"/>
        <v>0</v>
      </c>
    </row>
    <row r="563" spans="1:27" outlineLevel="2" x14ac:dyDescent="0.2">
      <c r="A563" s="4" t="s">
        <v>635</v>
      </c>
      <c r="B563" s="4" t="s">
        <v>618</v>
      </c>
      <c r="C563" s="4" t="s">
        <v>32</v>
      </c>
      <c r="D563" s="4">
        <v>30.5</v>
      </c>
      <c r="E563" s="4">
        <v>32.35</v>
      </c>
      <c r="F563" s="4" t="s">
        <v>48</v>
      </c>
      <c r="G563" s="4" t="s">
        <v>2279</v>
      </c>
      <c r="H563" s="4" t="s">
        <v>636</v>
      </c>
      <c r="I563" s="4" t="s">
        <v>29</v>
      </c>
      <c r="J563" s="4" t="s">
        <v>1991</v>
      </c>
      <c r="K563" s="4" t="s">
        <v>23</v>
      </c>
      <c r="L563" s="4" t="s">
        <v>2029</v>
      </c>
      <c r="M563" s="4" t="s">
        <v>1968</v>
      </c>
      <c r="N563" s="4" t="s">
        <v>1969</v>
      </c>
      <c r="O563" s="4" t="s">
        <v>2030</v>
      </c>
      <c r="P563" s="4" t="s">
        <v>2031</v>
      </c>
      <c r="Q563" s="11">
        <v>42248</v>
      </c>
      <c r="R563" s="11">
        <v>42583</v>
      </c>
      <c r="S563" s="11">
        <v>42629</v>
      </c>
      <c r="T563" s="11">
        <v>42641</v>
      </c>
      <c r="U563" s="1">
        <v>414.6</v>
      </c>
      <c r="V563" s="1">
        <v>1372956.6</v>
      </c>
      <c r="W563" s="1">
        <v>1110.79</v>
      </c>
      <c r="X563" s="1">
        <v>0</v>
      </c>
      <c r="Y563" s="1">
        <v>0</v>
      </c>
      <c r="Z563" s="1">
        <v>0</v>
      </c>
      <c r="AA563" s="1">
        <v>0</v>
      </c>
    </row>
    <row r="564" spans="1:27" outlineLevel="1" collapsed="1" x14ac:dyDescent="0.2">
      <c r="A564" s="7" t="s">
        <v>637</v>
      </c>
      <c r="B564" s="7" t="str">
        <f>B565</f>
        <v>A12 INB Kreuzbauwerk B56 - Jenbach</v>
      </c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8">
        <f t="shared" ref="Q564:AA564" si="230">SUBTOTAL(9,Q565:Q565)</f>
        <v>45444</v>
      </c>
      <c r="R564" s="8">
        <f t="shared" si="230"/>
        <v>45748</v>
      </c>
      <c r="S564" s="8">
        <f t="shared" si="230"/>
        <v>45955</v>
      </c>
      <c r="T564" s="9">
        <f t="shared" si="230"/>
        <v>0</v>
      </c>
      <c r="U564" s="10">
        <f t="shared" si="230"/>
        <v>0</v>
      </c>
      <c r="V564" s="10">
        <f t="shared" si="230"/>
        <v>0</v>
      </c>
      <c r="W564" s="10">
        <f t="shared" si="230"/>
        <v>0</v>
      </c>
      <c r="X564" s="10">
        <f t="shared" si="230"/>
        <v>0</v>
      </c>
      <c r="Y564" s="10">
        <f t="shared" si="230"/>
        <v>0</v>
      </c>
      <c r="Z564" s="10">
        <f t="shared" si="230"/>
        <v>0</v>
      </c>
      <c r="AA564" s="10">
        <f t="shared" si="230"/>
        <v>0</v>
      </c>
    </row>
    <row r="565" spans="1:27" outlineLevel="2" x14ac:dyDescent="0.2">
      <c r="A565" s="4" t="s">
        <v>639</v>
      </c>
      <c r="B565" s="4" t="s">
        <v>622</v>
      </c>
      <c r="C565" s="4" t="s">
        <v>17</v>
      </c>
      <c r="D565" s="4">
        <v>42.5</v>
      </c>
      <c r="E565" s="4">
        <v>42.500999999999998</v>
      </c>
      <c r="F565" s="4" t="s">
        <v>48</v>
      </c>
      <c r="G565" s="4" t="s">
        <v>2280</v>
      </c>
      <c r="H565" s="4" t="s">
        <v>640</v>
      </c>
      <c r="I565" s="4" t="s">
        <v>29</v>
      </c>
      <c r="J565" s="4" t="s">
        <v>1991</v>
      </c>
      <c r="K565" s="4" t="s">
        <v>23</v>
      </c>
      <c r="L565" s="4" t="s">
        <v>2094</v>
      </c>
      <c r="M565" s="4" t="s">
        <v>1968</v>
      </c>
      <c r="N565" s="4" t="s">
        <v>1969</v>
      </c>
      <c r="O565" s="4" t="s">
        <v>2104</v>
      </c>
      <c r="P565" s="4" t="s">
        <v>2105</v>
      </c>
      <c r="Q565" s="11">
        <v>45444</v>
      </c>
      <c r="R565" s="11">
        <v>45748</v>
      </c>
      <c r="S565" s="11">
        <v>45955</v>
      </c>
      <c r="T565" s="12" t="s">
        <v>1972</v>
      </c>
      <c r="U565" s="1">
        <v>0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</row>
    <row r="566" spans="1:27" outlineLevel="1" collapsed="1" x14ac:dyDescent="0.2">
      <c r="A566" s="7" t="s">
        <v>641</v>
      </c>
      <c r="B566" s="7" t="str">
        <f>B567</f>
        <v>A12 LSA Radfeld/Kramsach+INB R34a,R35,R37,R38</v>
      </c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8">
        <f t="shared" ref="Q566:AA566" si="231">SUBTOTAL(9,Q567:Q568)</f>
        <v>85614</v>
      </c>
      <c r="R566" s="8">
        <f t="shared" si="231"/>
        <v>86398</v>
      </c>
      <c r="S566" s="8">
        <f t="shared" si="231"/>
        <v>86796</v>
      </c>
      <c r="T566" s="8">
        <f t="shared" si="231"/>
        <v>86796</v>
      </c>
      <c r="U566" s="10">
        <f t="shared" si="231"/>
        <v>0</v>
      </c>
      <c r="V566" s="10">
        <f t="shared" si="231"/>
        <v>88</v>
      </c>
      <c r="W566" s="10">
        <f t="shared" si="231"/>
        <v>72027.39</v>
      </c>
      <c r="X566" s="10">
        <f t="shared" si="231"/>
        <v>4412000.1099999994</v>
      </c>
      <c r="Y566" s="10">
        <f t="shared" si="231"/>
        <v>19881.089999999997</v>
      </c>
      <c r="Z566" s="10">
        <f t="shared" si="231"/>
        <v>2220.39</v>
      </c>
      <c r="AA566" s="10">
        <f t="shared" si="231"/>
        <v>0</v>
      </c>
    </row>
    <row r="567" spans="1:27" outlineLevel="2" x14ac:dyDescent="0.2">
      <c r="A567" s="4" t="s">
        <v>642</v>
      </c>
      <c r="B567" s="4" t="s">
        <v>626</v>
      </c>
      <c r="C567" s="4" t="s">
        <v>17</v>
      </c>
      <c r="D567" s="4">
        <v>29.9</v>
      </c>
      <c r="E567" s="4">
        <v>31.55</v>
      </c>
      <c r="F567" s="4" t="s">
        <v>360</v>
      </c>
      <c r="G567" s="4" t="s">
        <v>2281</v>
      </c>
      <c r="H567" s="4" t="s">
        <v>643</v>
      </c>
      <c r="I567" s="4" t="s">
        <v>31</v>
      </c>
      <c r="J567" s="4" t="s">
        <v>1991</v>
      </c>
      <c r="K567" s="4" t="s">
        <v>23</v>
      </c>
      <c r="L567" s="4" t="s">
        <v>2094</v>
      </c>
      <c r="M567" s="4" t="s">
        <v>2089</v>
      </c>
      <c r="N567" s="4" t="s">
        <v>2090</v>
      </c>
      <c r="O567" s="4" t="s">
        <v>2140</v>
      </c>
      <c r="P567" s="4" t="s">
        <v>2141</v>
      </c>
      <c r="Q567" s="11">
        <v>42807</v>
      </c>
      <c r="R567" s="11">
        <v>43199</v>
      </c>
      <c r="S567" s="11">
        <v>43398</v>
      </c>
      <c r="T567" s="11">
        <v>43398</v>
      </c>
      <c r="U567" s="1">
        <v>0</v>
      </c>
      <c r="V567" s="1">
        <v>88</v>
      </c>
      <c r="W567" s="1">
        <v>24511.7</v>
      </c>
      <c r="X567" s="1">
        <v>1488455.46</v>
      </c>
      <c r="Y567" s="1">
        <v>-110265.72</v>
      </c>
      <c r="Z567" s="1">
        <v>2220.39</v>
      </c>
      <c r="AA567" s="1">
        <v>0</v>
      </c>
    </row>
    <row r="568" spans="1:27" outlineLevel="2" x14ac:dyDescent="0.2">
      <c r="A568" s="4" t="s">
        <v>642</v>
      </c>
      <c r="B568" s="4" t="s">
        <v>626</v>
      </c>
      <c r="C568" s="4" t="s">
        <v>17</v>
      </c>
      <c r="D568" s="4">
        <v>29.9</v>
      </c>
      <c r="E568" s="4">
        <v>31.95</v>
      </c>
      <c r="F568" s="4" t="s">
        <v>48</v>
      </c>
      <c r="G568" s="4" t="s">
        <v>2282</v>
      </c>
      <c r="H568" s="4" t="s">
        <v>644</v>
      </c>
      <c r="I568" s="4" t="s">
        <v>29</v>
      </c>
      <c r="J568" s="4" t="s">
        <v>1991</v>
      </c>
      <c r="K568" s="4" t="s">
        <v>23</v>
      </c>
      <c r="L568" s="4" t="s">
        <v>2094</v>
      </c>
      <c r="M568" s="4" t="s">
        <v>2089</v>
      </c>
      <c r="N568" s="4" t="s">
        <v>2090</v>
      </c>
      <c r="O568" s="4" t="s">
        <v>2091</v>
      </c>
      <c r="P568" s="4" t="s">
        <v>2092</v>
      </c>
      <c r="Q568" s="11">
        <v>42807</v>
      </c>
      <c r="R568" s="11">
        <v>43199</v>
      </c>
      <c r="S568" s="11">
        <v>43398</v>
      </c>
      <c r="T568" s="11">
        <v>43398</v>
      </c>
      <c r="U568" s="1">
        <v>0</v>
      </c>
      <c r="V568" s="1">
        <v>0</v>
      </c>
      <c r="W568" s="1">
        <v>47515.69</v>
      </c>
      <c r="X568" s="1">
        <v>2923544.65</v>
      </c>
      <c r="Y568" s="1">
        <v>130146.81</v>
      </c>
      <c r="Z568" s="1">
        <v>0</v>
      </c>
      <c r="AA568" s="1">
        <v>0</v>
      </c>
    </row>
    <row r="569" spans="1:27" outlineLevel="1" collapsed="1" x14ac:dyDescent="0.2">
      <c r="A569" s="7" t="s">
        <v>645</v>
      </c>
      <c r="B569" s="7" t="str">
        <f>B570</f>
        <v>A12 LSA Kufstein+K6,K7,K8</v>
      </c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9">
        <f t="shared" ref="Q569:AA569" si="232">SUBTOTAL(9,Q570:Q572)</f>
        <v>86443</v>
      </c>
      <c r="R569" s="8">
        <f t="shared" si="232"/>
        <v>130902</v>
      </c>
      <c r="S569" s="8">
        <f t="shared" si="232"/>
        <v>131793</v>
      </c>
      <c r="T569" s="8">
        <f t="shared" si="232"/>
        <v>131823</v>
      </c>
      <c r="U569" s="10">
        <f t="shared" si="232"/>
        <v>455</v>
      </c>
      <c r="V569" s="10">
        <f t="shared" si="232"/>
        <v>484</v>
      </c>
      <c r="W569" s="10">
        <f t="shared" si="232"/>
        <v>467.5</v>
      </c>
      <c r="X569" s="10">
        <f t="shared" si="232"/>
        <v>13600.52</v>
      </c>
      <c r="Y569" s="10">
        <f t="shared" si="232"/>
        <v>8729485.870000001</v>
      </c>
      <c r="Z569" s="10">
        <f t="shared" si="232"/>
        <v>325730.66000000003</v>
      </c>
      <c r="AA569" s="10">
        <f t="shared" si="232"/>
        <v>140635.04999999999</v>
      </c>
    </row>
    <row r="570" spans="1:27" outlineLevel="2" x14ac:dyDescent="0.2">
      <c r="A570" s="4" t="s">
        <v>646</v>
      </c>
      <c r="B570" s="4" t="s">
        <v>634</v>
      </c>
      <c r="C570" s="4" t="s">
        <v>17</v>
      </c>
      <c r="D570" s="4">
        <v>0</v>
      </c>
      <c r="E570" s="4">
        <v>4</v>
      </c>
      <c r="F570" s="4" t="s">
        <v>48</v>
      </c>
      <c r="G570" s="4" t="s">
        <v>2283</v>
      </c>
      <c r="H570" s="4" t="s">
        <v>647</v>
      </c>
      <c r="I570" s="4" t="s">
        <v>31</v>
      </c>
      <c r="J570" s="4" t="s">
        <v>1991</v>
      </c>
      <c r="K570" s="4" t="s">
        <v>23</v>
      </c>
      <c r="L570" s="4" t="s">
        <v>2094</v>
      </c>
      <c r="M570" s="4" t="s">
        <v>1600</v>
      </c>
      <c r="N570" s="4" t="s">
        <v>2076</v>
      </c>
      <c r="O570" s="4" t="s">
        <v>1610</v>
      </c>
      <c r="P570" s="4" t="s">
        <v>2077</v>
      </c>
      <c r="Q570" s="12" t="s">
        <v>1972</v>
      </c>
      <c r="R570" s="11">
        <v>43634</v>
      </c>
      <c r="S570" s="11">
        <v>43819</v>
      </c>
      <c r="T570" s="11">
        <v>43819</v>
      </c>
      <c r="U570" s="1">
        <v>0</v>
      </c>
      <c r="V570" s="1">
        <v>0</v>
      </c>
      <c r="W570" s="1">
        <v>0</v>
      </c>
      <c r="X570" s="1">
        <v>0</v>
      </c>
      <c r="Y570" s="1">
        <v>970114.99</v>
      </c>
      <c r="Z570" s="1">
        <v>36802.339999999997</v>
      </c>
      <c r="AA570" s="1">
        <v>310745.18</v>
      </c>
    </row>
    <row r="571" spans="1:27" outlineLevel="2" x14ac:dyDescent="0.2">
      <c r="A571" s="4" t="s">
        <v>646</v>
      </c>
      <c r="B571" s="4" t="s">
        <v>634</v>
      </c>
      <c r="C571" s="4" t="s">
        <v>17</v>
      </c>
      <c r="D571" s="4">
        <v>0.35</v>
      </c>
      <c r="E571" s="4">
        <v>5.6</v>
      </c>
      <c r="F571" s="4" t="s">
        <v>48</v>
      </c>
      <c r="G571" s="4" t="s">
        <v>2284</v>
      </c>
      <c r="H571" s="4" t="s">
        <v>648</v>
      </c>
      <c r="I571" s="4" t="s">
        <v>29</v>
      </c>
      <c r="J571" s="4" t="s">
        <v>1991</v>
      </c>
      <c r="K571" s="4" t="s">
        <v>23</v>
      </c>
      <c r="L571" s="4" t="s">
        <v>2094</v>
      </c>
      <c r="M571" s="4" t="s">
        <v>1600</v>
      </c>
      <c r="N571" s="4" t="s">
        <v>2076</v>
      </c>
      <c r="O571" s="4" t="s">
        <v>2214</v>
      </c>
      <c r="P571" s="4" t="s">
        <v>2215</v>
      </c>
      <c r="Q571" s="11">
        <v>43252</v>
      </c>
      <c r="R571" s="11">
        <v>43634</v>
      </c>
      <c r="S571" s="11">
        <v>44155</v>
      </c>
      <c r="T571" s="11">
        <v>44185</v>
      </c>
      <c r="U571" s="1">
        <v>0</v>
      </c>
      <c r="V571" s="1">
        <v>0</v>
      </c>
      <c r="W571" s="1">
        <v>255</v>
      </c>
      <c r="X571" s="1">
        <v>7222.71</v>
      </c>
      <c r="Y571" s="1">
        <v>6212246.6900000004</v>
      </c>
      <c r="Z571" s="1">
        <v>224273.51</v>
      </c>
      <c r="AA571" s="1">
        <v>-417178.26</v>
      </c>
    </row>
    <row r="572" spans="1:27" outlineLevel="2" x14ac:dyDescent="0.2">
      <c r="A572" s="4" t="s">
        <v>646</v>
      </c>
      <c r="B572" s="4" t="s">
        <v>634</v>
      </c>
      <c r="C572" s="4" t="s">
        <v>17</v>
      </c>
      <c r="D572" s="4">
        <v>0.7</v>
      </c>
      <c r="E572" s="4">
        <v>3.73</v>
      </c>
      <c r="F572" s="4" t="s">
        <v>48</v>
      </c>
      <c r="G572" s="4" t="s">
        <v>2285</v>
      </c>
      <c r="H572" s="4" t="s">
        <v>649</v>
      </c>
      <c r="I572" s="4" t="s">
        <v>31</v>
      </c>
      <c r="J572" s="4" t="s">
        <v>1991</v>
      </c>
      <c r="K572" s="4" t="s">
        <v>23</v>
      </c>
      <c r="L572" s="4" t="s">
        <v>2094</v>
      </c>
      <c r="M572" s="4" t="s">
        <v>1600</v>
      </c>
      <c r="N572" s="4" t="s">
        <v>2076</v>
      </c>
      <c r="O572" s="4" t="s">
        <v>1610</v>
      </c>
      <c r="P572" s="4" t="s">
        <v>2077</v>
      </c>
      <c r="Q572" s="11">
        <v>43191</v>
      </c>
      <c r="R572" s="11">
        <v>43634</v>
      </c>
      <c r="S572" s="11">
        <v>43819</v>
      </c>
      <c r="T572" s="11">
        <v>43819</v>
      </c>
      <c r="U572" s="1">
        <v>455</v>
      </c>
      <c r="V572" s="1">
        <v>484</v>
      </c>
      <c r="W572" s="1">
        <v>212.5</v>
      </c>
      <c r="X572" s="1">
        <v>6377.81</v>
      </c>
      <c r="Y572" s="1">
        <v>1547124.19</v>
      </c>
      <c r="Z572" s="1">
        <v>64654.81</v>
      </c>
      <c r="AA572" s="1">
        <v>247068.13</v>
      </c>
    </row>
    <row r="573" spans="1:27" outlineLevel="1" collapsed="1" x14ac:dyDescent="0.2">
      <c r="A573" s="7" t="s">
        <v>650</v>
      </c>
      <c r="B573" s="7" t="str">
        <f>B574</f>
        <v>A12 INSB Hall West-Ibk Ost+WRS+Beschilderung</v>
      </c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8">
        <f t="shared" ref="Q573:AA573" si="233">SUBTOTAL(9,Q574:Q578)</f>
        <v>223930</v>
      </c>
      <c r="R573" s="8">
        <f t="shared" si="233"/>
        <v>226915</v>
      </c>
      <c r="S573" s="8">
        <f t="shared" si="233"/>
        <v>227955</v>
      </c>
      <c r="T573" s="9">
        <f t="shared" si="233"/>
        <v>0</v>
      </c>
      <c r="U573" s="10">
        <f t="shared" si="233"/>
        <v>0</v>
      </c>
      <c r="V573" s="10">
        <f t="shared" si="233"/>
        <v>3014.12</v>
      </c>
      <c r="W573" s="10">
        <f t="shared" si="233"/>
        <v>0</v>
      </c>
      <c r="X573" s="10">
        <f t="shared" si="233"/>
        <v>0</v>
      </c>
      <c r="Y573" s="10">
        <f t="shared" si="233"/>
        <v>0</v>
      </c>
      <c r="Z573" s="10">
        <f t="shared" si="233"/>
        <v>0</v>
      </c>
      <c r="AA573" s="10">
        <f t="shared" si="233"/>
        <v>0</v>
      </c>
    </row>
    <row r="574" spans="1:27" outlineLevel="2" x14ac:dyDescent="0.2">
      <c r="A574" s="4" t="s">
        <v>651</v>
      </c>
      <c r="B574" s="4" t="s">
        <v>630</v>
      </c>
      <c r="C574" s="4" t="s">
        <v>17</v>
      </c>
      <c r="D574" s="4">
        <v>68.2</v>
      </c>
      <c r="E574" s="4">
        <v>73.2</v>
      </c>
      <c r="F574" s="4" t="s">
        <v>48</v>
      </c>
      <c r="G574" s="4" t="s">
        <v>2286</v>
      </c>
      <c r="H574" s="4" t="s">
        <v>652</v>
      </c>
      <c r="I574" s="4" t="s">
        <v>29</v>
      </c>
      <c r="J574" s="4" t="s">
        <v>1991</v>
      </c>
      <c r="K574" s="4" t="s">
        <v>23</v>
      </c>
      <c r="L574" s="4" t="s">
        <v>2094</v>
      </c>
      <c r="M574" s="4" t="s">
        <v>2024</v>
      </c>
      <c r="N574" s="4" t="s">
        <v>2025</v>
      </c>
      <c r="O574" s="4" t="s">
        <v>2056</v>
      </c>
      <c r="P574" s="4" t="s">
        <v>2057</v>
      </c>
      <c r="Q574" s="11">
        <v>44713</v>
      </c>
      <c r="R574" s="11">
        <v>45383</v>
      </c>
      <c r="S574" s="11">
        <v>45590</v>
      </c>
      <c r="T574" s="12" t="s">
        <v>1972</v>
      </c>
      <c r="U574" s="1">
        <v>0</v>
      </c>
      <c r="V574" s="1">
        <v>3014.12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</row>
    <row r="575" spans="1:27" outlineLevel="2" x14ac:dyDescent="0.2">
      <c r="A575" s="4" t="s">
        <v>651</v>
      </c>
      <c r="B575" s="4" t="s">
        <v>630</v>
      </c>
      <c r="C575" s="4" t="s">
        <v>17</v>
      </c>
      <c r="D575" s="4">
        <v>68.2</v>
      </c>
      <c r="E575" s="4">
        <v>73.2</v>
      </c>
      <c r="F575" s="4" t="s">
        <v>48</v>
      </c>
      <c r="G575" s="4" t="s">
        <v>2287</v>
      </c>
      <c r="H575" s="4" t="s">
        <v>653</v>
      </c>
      <c r="I575" s="4" t="s">
        <v>31</v>
      </c>
      <c r="J575" s="4" t="s">
        <v>1991</v>
      </c>
      <c r="K575" s="4" t="s">
        <v>23</v>
      </c>
      <c r="L575" s="4" t="s">
        <v>2094</v>
      </c>
      <c r="M575" s="4" t="s">
        <v>2024</v>
      </c>
      <c r="N575" s="4" t="s">
        <v>2025</v>
      </c>
      <c r="O575" s="4" t="s">
        <v>2056</v>
      </c>
      <c r="P575" s="4" t="s">
        <v>2057</v>
      </c>
      <c r="Q575" s="11">
        <v>44713</v>
      </c>
      <c r="R575" s="11">
        <v>45383</v>
      </c>
      <c r="S575" s="11">
        <v>45590</v>
      </c>
      <c r="T575" s="12" t="s">
        <v>1972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</row>
    <row r="576" spans="1:27" outlineLevel="2" x14ac:dyDescent="0.2">
      <c r="A576" s="4" t="s">
        <v>651</v>
      </c>
      <c r="B576" s="4" t="s">
        <v>630</v>
      </c>
      <c r="C576" s="4" t="s">
        <v>17</v>
      </c>
      <c r="D576" s="4">
        <v>70</v>
      </c>
      <c r="E576" s="4">
        <v>73.7</v>
      </c>
      <c r="F576" s="4" t="s">
        <v>48</v>
      </c>
      <c r="G576" s="4" t="s">
        <v>2288</v>
      </c>
      <c r="H576" s="4" t="s">
        <v>654</v>
      </c>
      <c r="I576" s="4" t="s">
        <v>29</v>
      </c>
      <c r="J576" s="4" t="s">
        <v>1991</v>
      </c>
      <c r="K576" s="4" t="s">
        <v>23</v>
      </c>
      <c r="L576" s="4" t="s">
        <v>2094</v>
      </c>
      <c r="M576" s="4" t="s">
        <v>1968</v>
      </c>
      <c r="N576" s="4" t="s">
        <v>1969</v>
      </c>
      <c r="O576" s="4" t="s">
        <v>1970</v>
      </c>
      <c r="P576" s="4" t="s">
        <v>1971</v>
      </c>
      <c r="Q576" s="11">
        <v>44713</v>
      </c>
      <c r="R576" s="11">
        <v>45383</v>
      </c>
      <c r="S576" s="11">
        <v>45590</v>
      </c>
      <c r="T576" s="12" t="s">
        <v>1972</v>
      </c>
      <c r="U576" s="1">
        <v>0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1">
        <v>0</v>
      </c>
    </row>
    <row r="577" spans="1:27" outlineLevel="2" x14ac:dyDescent="0.2">
      <c r="A577" s="4" t="s">
        <v>651</v>
      </c>
      <c r="B577" s="4" t="s">
        <v>630</v>
      </c>
      <c r="C577" s="4" t="s">
        <v>17</v>
      </c>
      <c r="D577" s="4">
        <v>70</v>
      </c>
      <c r="E577" s="4">
        <v>73.7</v>
      </c>
      <c r="F577" s="4" t="s">
        <v>48</v>
      </c>
      <c r="G577" s="4" t="s">
        <v>2289</v>
      </c>
      <c r="H577" s="4" t="s">
        <v>655</v>
      </c>
      <c r="I577" s="4" t="s">
        <v>31</v>
      </c>
      <c r="J577" s="4" t="s">
        <v>1991</v>
      </c>
      <c r="K577" s="4" t="s">
        <v>23</v>
      </c>
      <c r="L577" s="4" t="s">
        <v>2094</v>
      </c>
      <c r="M577" s="4" t="s">
        <v>1968</v>
      </c>
      <c r="N577" s="4" t="s">
        <v>1969</v>
      </c>
      <c r="O577" s="4" t="s">
        <v>1970</v>
      </c>
      <c r="P577" s="4" t="s">
        <v>1971</v>
      </c>
      <c r="Q577" s="11">
        <v>44713</v>
      </c>
      <c r="R577" s="11">
        <v>45383</v>
      </c>
      <c r="S577" s="11">
        <v>45590</v>
      </c>
      <c r="T577" s="12" t="s">
        <v>1972</v>
      </c>
      <c r="U577" s="1">
        <v>0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</row>
    <row r="578" spans="1:27" outlineLevel="2" x14ac:dyDescent="0.2">
      <c r="A578" s="4" t="s">
        <v>651</v>
      </c>
      <c r="B578" s="4" t="s">
        <v>630</v>
      </c>
      <c r="C578" s="4" t="s">
        <v>17</v>
      </c>
      <c r="D578" s="4">
        <v>70</v>
      </c>
      <c r="E578" s="4">
        <v>73.7</v>
      </c>
      <c r="F578" s="4" t="s">
        <v>48</v>
      </c>
      <c r="G578" s="4" t="s">
        <v>2290</v>
      </c>
      <c r="H578" s="4" t="s">
        <v>656</v>
      </c>
      <c r="I578" s="4" t="s">
        <v>29</v>
      </c>
      <c r="J578" s="4" t="s">
        <v>1991</v>
      </c>
      <c r="K578" s="4" t="s">
        <v>23</v>
      </c>
      <c r="L578" s="4" t="s">
        <v>2094</v>
      </c>
      <c r="M578" s="4" t="s">
        <v>1968</v>
      </c>
      <c r="N578" s="4" t="s">
        <v>1969</v>
      </c>
      <c r="O578" s="4" t="s">
        <v>2033</v>
      </c>
      <c r="P578" s="4" t="s">
        <v>2034</v>
      </c>
      <c r="Q578" s="11">
        <v>45078</v>
      </c>
      <c r="R578" s="11">
        <v>45383</v>
      </c>
      <c r="S578" s="11">
        <v>45595</v>
      </c>
      <c r="T578" s="12" t="s">
        <v>1972</v>
      </c>
      <c r="U578" s="1">
        <v>0</v>
      </c>
      <c r="V578" s="1">
        <v>0</v>
      </c>
      <c r="W578" s="1">
        <v>0</v>
      </c>
      <c r="X578" s="1">
        <v>0</v>
      </c>
      <c r="Y578" s="1">
        <v>0</v>
      </c>
      <c r="Z578" s="1">
        <v>0</v>
      </c>
      <c r="AA578" s="1">
        <v>0</v>
      </c>
    </row>
    <row r="579" spans="1:27" outlineLevel="1" collapsed="1" x14ac:dyDescent="0.2">
      <c r="A579" s="7" t="s">
        <v>657</v>
      </c>
      <c r="B579" s="7" t="str">
        <f>B580</f>
        <v>A12 DIV Telfs Ost-Telfs West WRS+Beschilderung</v>
      </c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8">
        <f t="shared" ref="Q579:AA579" si="234">SUBTOTAL(9,Q580:Q583)</f>
        <v>173558</v>
      </c>
      <c r="R579" s="8">
        <f t="shared" si="234"/>
        <v>178395</v>
      </c>
      <c r="S579" s="8">
        <f t="shared" si="234"/>
        <v>179276</v>
      </c>
      <c r="T579" s="8">
        <f t="shared" si="234"/>
        <v>43349</v>
      </c>
      <c r="U579" s="10">
        <f t="shared" si="234"/>
        <v>0</v>
      </c>
      <c r="V579" s="10">
        <f t="shared" si="234"/>
        <v>82.25</v>
      </c>
      <c r="W579" s="10">
        <f t="shared" si="234"/>
        <v>0</v>
      </c>
      <c r="X579" s="10">
        <f t="shared" si="234"/>
        <v>209793.36</v>
      </c>
      <c r="Y579" s="10">
        <f t="shared" si="234"/>
        <v>4475.3999999999996</v>
      </c>
      <c r="Z579" s="10">
        <f t="shared" si="234"/>
        <v>0</v>
      </c>
      <c r="AA579" s="10">
        <f t="shared" si="234"/>
        <v>0</v>
      </c>
    </row>
    <row r="580" spans="1:27" outlineLevel="2" x14ac:dyDescent="0.2">
      <c r="A580" s="4" t="s">
        <v>659</v>
      </c>
      <c r="B580" s="4" t="s">
        <v>638</v>
      </c>
      <c r="C580" s="4" t="s">
        <v>17</v>
      </c>
      <c r="D580" s="4">
        <v>101</v>
      </c>
      <c r="E580" s="4">
        <v>106</v>
      </c>
      <c r="F580" s="4" t="s">
        <v>48</v>
      </c>
      <c r="G580" s="4" t="s">
        <v>2291</v>
      </c>
      <c r="H580" s="4" t="s">
        <v>660</v>
      </c>
      <c r="I580" s="4" t="s">
        <v>29</v>
      </c>
      <c r="J580" s="4" t="s">
        <v>1991</v>
      </c>
      <c r="K580" s="4" t="s">
        <v>23</v>
      </c>
      <c r="L580" s="4" t="s">
        <v>2055</v>
      </c>
      <c r="M580" s="4" t="s">
        <v>2024</v>
      </c>
      <c r="N580" s="4" t="s">
        <v>2025</v>
      </c>
      <c r="O580" s="4" t="s">
        <v>2056</v>
      </c>
      <c r="P580" s="4" t="s">
        <v>2057</v>
      </c>
      <c r="Q580" s="11">
        <v>43313</v>
      </c>
      <c r="R580" s="11">
        <v>43344</v>
      </c>
      <c r="S580" s="11">
        <v>43403</v>
      </c>
      <c r="T580" s="11">
        <v>43349</v>
      </c>
      <c r="U580" s="1">
        <v>0</v>
      </c>
      <c r="V580" s="1">
        <v>0</v>
      </c>
      <c r="W580" s="1">
        <v>0</v>
      </c>
      <c r="X580" s="1">
        <v>209793.36</v>
      </c>
      <c r="Y580" s="1">
        <v>1105.78</v>
      </c>
      <c r="Z580" s="1">
        <v>0</v>
      </c>
      <c r="AA580" s="1">
        <v>0</v>
      </c>
    </row>
    <row r="581" spans="1:27" outlineLevel="2" x14ac:dyDescent="0.2">
      <c r="A581" s="4" t="s">
        <v>659</v>
      </c>
      <c r="B581" s="4" t="s">
        <v>638</v>
      </c>
      <c r="C581" s="4" t="s">
        <v>17</v>
      </c>
      <c r="D581" s="4">
        <v>101</v>
      </c>
      <c r="E581" s="4">
        <v>106</v>
      </c>
      <c r="F581" s="4" t="s">
        <v>48</v>
      </c>
      <c r="G581" s="4" t="s">
        <v>2292</v>
      </c>
      <c r="H581" s="4" t="s">
        <v>661</v>
      </c>
      <c r="I581" s="4" t="s">
        <v>31</v>
      </c>
      <c r="J581" s="4" t="s">
        <v>1991</v>
      </c>
      <c r="K581" s="4" t="s">
        <v>23</v>
      </c>
      <c r="L581" s="4" t="s">
        <v>2055</v>
      </c>
      <c r="M581" s="4" t="s">
        <v>2024</v>
      </c>
      <c r="N581" s="4" t="s">
        <v>2025</v>
      </c>
      <c r="O581" s="4" t="s">
        <v>2056</v>
      </c>
      <c r="P581" s="4" t="s">
        <v>2057</v>
      </c>
      <c r="Q581" s="11">
        <v>43313</v>
      </c>
      <c r="R581" s="11">
        <v>45017</v>
      </c>
      <c r="S581" s="11">
        <v>45291</v>
      </c>
      <c r="T581" s="12" t="s">
        <v>1972</v>
      </c>
      <c r="U581" s="1">
        <v>0</v>
      </c>
      <c r="V581" s="1">
        <v>0</v>
      </c>
      <c r="W581" s="1">
        <v>0</v>
      </c>
      <c r="X581" s="1">
        <v>0</v>
      </c>
      <c r="Y581" s="1">
        <v>3369.62</v>
      </c>
      <c r="Z581" s="1">
        <v>0</v>
      </c>
      <c r="AA581" s="1">
        <v>0</v>
      </c>
    </row>
    <row r="582" spans="1:27" outlineLevel="2" x14ac:dyDescent="0.2">
      <c r="A582" s="4" t="s">
        <v>659</v>
      </c>
      <c r="B582" s="4" t="s">
        <v>638</v>
      </c>
      <c r="C582" s="4" t="s">
        <v>17</v>
      </c>
      <c r="D582" s="4">
        <v>101.16</v>
      </c>
      <c r="E582" s="4">
        <v>105.12</v>
      </c>
      <c r="F582" s="4" t="s">
        <v>48</v>
      </c>
      <c r="G582" s="4" t="s">
        <v>2293</v>
      </c>
      <c r="H582" s="4" t="s">
        <v>662</v>
      </c>
      <c r="I582" s="4" t="s">
        <v>29</v>
      </c>
      <c r="J582" s="4" t="s">
        <v>1991</v>
      </c>
      <c r="K582" s="4" t="s">
        <v>23</v>
      </c>
      <c r="L582" s="4" t="s">
        <v>2055</v>
      </c>
      <c r="M582" s="4" t="s">
        <v>1968</v>
      </c>
      <c r="N582" s="4" t="s">
        <v>1969</v>
      </c>
      <c r="O582" s="4" t="s">
        <v>1970</v>
      </c>
      <c r="P582" s="4" t="s">
        <v>1971</v>
      </c>
      <c r="Q582" s="11">
        <v>43466</v>
      </c>
      <c r="R582" s="11">
        <v>45017</v>
      </c>
      <c r="S582" s="11">
        <v>45291</v>
      </c>
      <c r="T582" s="12" t="s">
        <v>1972</v>
      </c>
      <c r="U582" s="1">
        <v>0</v>
      </c>
      <c r="V582" s="1">
        <v>82.25</v>
      </c>
      <c r="W582" s="1">
        <v>0</v>
      </c>
      <c r="X582" s="1">
        <v>0</v>
      </c>
      <c r="Y582" s="1">
        <v>0</v>
      </c>
      <c r="Z582" s="1">
        <v>0</v>
      </c>
      <c r="AA582" s="1">
        <v>0</v>
      </c>
    </row>
    <row r="583" spans="1:27" outlineLevel="2" x14ac:dyDescent="0.2">
      <c r="A583" s="4" t="s">
        <v>659</v>
      </c>
      <c r="B583" s="4" t="s">
        <v>638</v>
      </c>
      <c r="C583" s="4" t="s">
        <v>17</v>
      </c>
      <c r="D583" s="4">
        <v>101.16</v>
      </c>
      <c r="E583" s="4">
        <v>105.12</v>
      </c>
      <c r="F583" s="4" t="s">
        <v>48</v>
      </c>
      <c r="G583" s="4" t="s">
        <v>2294</v>
      </c>
      <c r="H583" s="4" t="s">
        <v>663</v>
      </c>
      <c r="I583" s="4" t="s">
        <v>31</v>
      </c>
      <c r="J583" s="4" t="s">
        <v>1991</v>
      </c>
      <c r="K583" s="4" t="s">
        <v>23</v>
      </c>
      <c r="L583" s="4" t="s">
        <v>2055</v>
      </c>
      <c r="M583" s="4" t="s">
        <v>1968</v>
      </c>
      <c r="N583" s="4" t="s">
        <v>1969</v>
      </c>
      <c r="O583" s="4" t="s">
        <v>1970</v>
      </c>
      <c r="P583" s="4" t="s">
        <v>1971</v>
      </c>
      <c r="Q583" s="11">
        <v>43466</v>
      </c>
      <c r="R583" s="11">
        <v>45017</v>
      </c>
      <c r="S583" s="11">
        <v>45291</v>
      </c>
      <c r="T583" s="12" t="s">
        <v>1972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</row>
    <row r="584" spans="1:27" outlineLevel="1" collapsed="1" x14ac:dyDescent="0.2">
      <c r="A584" s="7" t="s">
        <v>664</v>
      </c>
      <c r="B584" s="7" t="str">
        <f>B585</f>
        <v>A13 SAB AST Innsbruck Süd</v>
      </c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9">
        <f t="shared" ref="Q584:AA584" si="235">SUBTOTAL(9,Q585:Q587)</f>
        <v>84340</v>
      </c>
      <c r="R584" s="8">
        <f t="shared" si="235"/>
        <v>3049231</v>
      </c>
      <c r="S584" s="8">
        <f t="shared" si="235"/>
        <v>3052211</v>
      </c>
      <c r="T584" s="9">
        <f t="shared" si="235"/>
        <v>0</v>
      </c>
      <c r="U584" s="10">
        <f t="shared" si="235"/>
        <v>32970.25</v>
      </c>
      <c r="V584" s="10">
        <f t="shared" si="235"/>
        <v>161776.06</v>
      </c>
      <c r="W584" s="10">
        <f t="shared" si="235"/>
        <v>42019.270000000004</v>
      </c>
      <c r="X584" s="10">
        <f t="shared" si="235"/>
        <v>301582.44</v>
      </c>
      <c r="Y584" s="10">
        <f t="shared" si="235"/>
        <v>1498638.0299999998</v>
      </c>
      <c r="Z584" s="10">
        <f t="shared" si="235"/>
        <v>893303.96</v>
      </c>
      <c r="AA584" s="10">
        <f t="shared" si="235"/>
        <v>959212.01</v>
      </c>
    </row>
    <row r="585" spans="1:27" outlineLevel="2" x14ac:dyDescent="0.2">
      <c r="A585" s="4" t="s">
        <v>666</v>
      </c>
      <c r="B585" s="4" t="s">
        <v>667</v>
      </c>
      <c r="C585" s="4" t="s">
        <v>32</v>
      </c>
      <c r="D585" s="4">
        <v>2.2999999999999998</v>
      </c>
      <c r="E585" s="4">
        <v>3.6</v>
      </c>
      <c r="F585" s="4" t="s">
        <v>48</v>
      </c>
      <c r="G585" s="4" t="s">
        <v>2295</v>
      </c>
      <c r="H585" s="4" t="s">
        <v>668</v>
      </c>
      <c r="I585" s="4" t="s">
        <v>29</v>
      </c>
      <c r="J585" s="4" t="s">
        <v>2163</v>
      </c>
      <c r="K585" s="4" t="s">
        <v>23</v>
      </c>
      <c r="L585" s="4" t="s">
        <v>2296</v>
      </c>
      <c r="M585" s="4" t="s">
        <v>1968</v>
      </c>
      <c r="N585" s="4" t="s">
        <v>1969</v>
      </c>
      <c r="O585" s="4" t="s">
        <v>2097</v>
      </c>
      <c r="P585" s="4" t="s">
        <v>2098</v>
      </c>
      <c r="Q585" s="12" t="s">
        <v>1972</v>
      </c>
      <c r="R585" s="11">
        <v>2958465</v>
      </c>
      <c r="S585" s="11">
        <v>2958465</v>
      </c>
      <c r="T585" s="12" t="s">
        <v>1972</v>
      </c>
      <c r="U585" s="1">
        <v>0</v>
      </c>
      <c r="V585" s="1">
        <v>0</v>
      </c>
      <c r="W585" s="1">
        <v>0</v>
      </c>
      <c r="X585" s="1">
        <v>0</v>
      </c>
      <c r="Y585" s="1">
        <v>364</v>
      </c>
      <c r="Z585" s="1">
        <v>0</v>
      </c>
      <c r="AA585" s="1">
        <v>0</v>
      </c>
    </row>
    <row r="586" spans="1:27" outlineLevel="2" x14ac:dyDescent="0.2">
      <c r="A586" s="4" t="s">
        <v>666</v>
      </c>
      <c r="B586" s="4" t="s">
        <v>667</v>
      </c>
      <c r="C586" s="4" t="s">
        <v>32</v>
      </c>
      <c r="D586" s="4">
        <v>2.5</v>
      </c>
      <c r="E586" s="4">
        <v>3.9</v>
      </c>
      <c r="F586" s="4" t="s">
        <v>48</v>
      </c>
      <c r="G586" s="4" t="s">
        <v>2297</v>
      </c>
      <c r="H586" s="4" t="s">
        <v>669</v>
      </c>
      <c r="I586" s="4" t="s">
        <v>31</v>
      </c>
      <c r="J586" s="4" t="s">
        <v>2163</v>
      </c>
      <c r="K586" s="4" t="s">
        <v>23</v>
      </c>
      <c r="L586" s="4" t="s">
        <v>2296</v>
      </c>
      <c r="M586" s="4" t="s">
        <v>2000</v>
      </c>
      <c r="N586" s="4" t="s">
        <v>2001</v>
      </c>
      <c r="O586" s="4" t="s">
        <v>2137</v>
      </c>
      <c r="P586" s="4" t="s">
        <v>2138</v>
      </c>
      <c r="Q586" s="11">
        <v>42170</v>
      </c>
      <c r="R586" s="11">
        <v>45383</v>
      </c>
      <c r="S586" s="11">
        <v>46873</v>
      </c>
      <c r="T586" s="12" t="s">
        <v>1972</v>
      </c>
      <c r="U586" s="1">
        <v>17329.099999999999</v>
      </c>
      <c r="V586" s="1">
        <v>93829.9</v>
      </c>
      <c r="W586" s="1">
        <v>27245.040000000001</v>
      </c>
      <c r="X586" s="1">
        <v>171939.17</v>
      </c>
      <c r="Y586" s="1">
        <v>859841.2</v>
      </c>
      <c r="Z586" s="1">
        <v>385270.95</v>
      </c>
      <c r="AA586" s="1">
        <v>17953.45</v>
      </c>
    </row>
    <row r="587" spans="1:27" outlineLevel="2" x14ac:dyDescent="0.2">
      <c r="A587" s="4" t="s">
        <v>666</v>
      </c>
      <c r="B587" s="4" t="s">
        <v>667</v>
      </c>
      <c r="C587" s="4" t="s">
        <v>32</v>
      </c>
      <c r="D587" s="4">
        <v>2.5</v>
      </c>
      <c r="E587" s="4">
        <v>3.9</v>
      </c>
      <c r="F587" s="4" t="s">
        <v>48</v>
      </c>
      <c r="G587" s="4" t="s">
        <v>2298</v>
      </c>
      <c r="H587" s="4" t="s">
        <v>670</v>
      </c>
      <c r="I587" s="4" t="s">
        <v>29</v>
      </c>
      <c r="J587" s="4" t="s">
        <v>2163</v>
      </c>
      <c r="K587" s="4" t="s">
        <v>23</v>
      </c>
      <c r="L587" s="4" t="s">
        <v>2296</v>
      </c>
      <c r="M587" s="4" t="s">
        <v>2000</v>
      </c>
      <c r="N587" s="4" t="s">
        <v>2001</v>
      </c>
      <c r="O587" s="4" t="s">
        <v>2002</v>
      </c>
      <c r="P587" s="4" t="s">
        <v>2003</v>
      </c>
      <c r="Q587" s="11">
        <v>42170</v>
      </c>
      <c r="R587" s="11">
        <v>45383</v>
      </c>
      <c r="S587" s="11">
        <v>46873</v>
      </c>
      <c r="T587" s="12" t="s">
        <v>1972</v>
      </c>
      <c r="U587" s="1">
        <v>15641.15</v>
      </c>
      <c r="V587" s="1">
        <v>67946.16</v>
      </c>
      <c r="W587" s="1">
        <v>14774.23</v>
      </c>
      <c r="X587" s="1">
        <v>129643.27</v>
      </c>
      <c r="Y587" s="1">
        <v>638432.82999999996</v>
      </c>
      <c r="Z587" s="1">
        <v>508033.01</v>
      </c>
      <c r="AA587" s="1">
        <v>941258.56</v>
      </c>
    </row>
    <row r="588" spans="1:27" outlineLevel="1" collapsed="1" x14ac:dyDescent="0.2">
      <c r="A588" s="7" t="s">
        <v>671</v>
      </c>
      <c r="B588" s="7" t="str">
        <f>B589</f>
        <v>A13 RPL Nösslach Erweiterung</v>
      </c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8">
        <f t="shared" ref="Q588:AA588" si="236">SUBTOTAL(9,Q589:Q591)</f>
        <v>85471</v>
      </c>
      <c r="R588" s="8">
        <f t="shared" si="236"/>
        <v>131992</v>
      </c>
      <c r="S588" s="8">
        <f t="shared" si="236"/>
        <v>132438</v>
      </c>
      <c r="T588" s="9">
        <f t="shared" si="236"/>
        <v>44182</v>
      </c>
      <c r="U588" s="10">
        <f t="shared" si="236"/>
        <v>3809</v>
      </c>
      <c r="V588" s="10">
        <f t="shared" si="236"/>
        <v>12870.12</v>
      </c>
      <c r="W588" s="10">
        <f t="shared" si="236"/>
        <v>23194.81</v>
      </c>
      <c r="X588" s="10">
        <f t="shared" si="236"/>
        <v>55359.119999999995</v>
      </c>
      <c r="Y588" s="10">
        <f t="shared" si="236"/>
        <v>75082.040000000008</v>
      </c>
      <c r="Z588" s="10">
        <f t="shared" si="236"/>
        <v>2925933.18</v>
      </c>
      <c r="AA588" s="10">
        <f t="shared" si="236"/>
        <v>239139.05000000002</v>
      </c>
    </row>
    <row r="589" spans="1:27" outlineLevel="2" x14ac:dyDescent="0.2">
      <c r="A589" s="4" t="s">
        <v>672</v>
      </c>
      <c r="B589" s="4" t="s">
        <v>673</v>
      </c>
      <c r="C589" s="4" t="s">
        <v>32</v>
      </c>
      <c r="D589" s="4">
        <v>26.55</v>
      </c>
      <c r="E589" s="4">
        <v>26.550999999999998</v>
      </c>
      <c r="F589" s="4" t="s">
        <v>203</v>
      </c>
      <c r="G589" s="4" t="s">
        <v>2299</v>
      </c>
      <c r="H589" s="4" t="s">
        <v>674</v>
      </c>
      <c r="I589" s="4" t="s">
        <v>31</v>
      </c>
      <c r="J589" s="4" t="s">
        <v>1991</v>
      </c>
      <c r="K589" s="4" t="s">
        <v>23</v>
      </c>
      <c r="L589" s="4" t="s">
        <v>2200</v>
      </c>
      <c r="M589" s="4" t="s">
        <v>1980</v>
      </c>
      <c r="N589" s="4" t="s">
        <v>1981</v>
      </c>
      <c r="O589" s="4" t="s">
        <v>1982</v>
      </c>
      <c r="P589" s="4" t="s">
        <v>1983</v>
      </c>
      <c r="Q589" s="11">
        <v>43313</v>
      </c>
      <c r="R589" s="11">
        <v>43990</v>
      </c>
      <c r="S589" s="11">
        <v>44141</v>
      </c>
      <c r="T589" s="12" t="s">
        <v>1972</v>
      </c>
      <c r="U589" s="1">
        <v>0</v>
      </c>
      <c r="V589" s="1">
        <v>0</v>
      </c>
      <c r="W589" s="1">
        <v>0</v>
      </c>
      <c r="X589" s="1">
        <v>23983.55</v>
      </c>
      <c r="Y589" s="1">
        <v>19346.28</v>
      </c>
      <c r="Z589" s="1">
        <v>195098.42</v>
      </c>
      <c r="AA589" s="1">
        <v>11555.34</v>
      </c>
    </row>
    <row r="590" spans="1:27" outlineLevel="2" x14ac:dyDescent="0.2">
      <c r="A590" s="4" t="s">
        <v>672</v>
      </c>
      <c r="B590" s="4" t="s">
        <v>673</v>
      </c>
      <c r="C590" s="4" t="s">
        <v>32</v>
      </c>
      <c r="D590" s="4">
        <v>26.6</v>
      </c>
      <c r="E590" s="4">
        <v>27.1</v>
      </c>
      <c r="F590" s="4" t="s">
        <v>286</v>
      </c>
      <c r="G590" s="4" t="s">
        <v>2300</v>
      </c>
      <c r="H590" s="4" t="s">
        <v>675</v>
      </c>
      <c r="I590" s="4" t="s">
        <v>29</v>
      </c>
      <c r="J590" s="4" t="s">
        <v>2005</v>
      </c>
      <c r="K590" s="4" t="s">
        <v>23</v>
      </c>
      <c r="L590" s="4" t="s">
        <v>2023</v>
      </c>
      <c r="M590" s="4" t="s">
        <v>1980</v>
      </c>
      <c r="N590" s="4" t="s">
        <v>1981</v>
      </c>
      <c r="O590" s="4" t="s">
        <v>1982</v>
      </c>
      <c r="P590" s="4" t="s">
        <v>1983</v>
      </c>
      <c r="Q590" s="12" t="s">
        <v>1972</v>
      </c>
      <c r="R590" s="11">
        <v>43990</v>
      </c>
      <c r="S590" s="11">
        <v>44141</v>
      </c>
      <c r="T590" s="12" t="s">
        <v>1972</v>
      </c>
      <c r="U590" s="1">
        <v>0</v>
      </c>
      <c r="V590" s="1">
        <v>0</v>
      </c>
      <c r="W590" s="1">
        <v>0</v>
      </c>
      <c r="X590" s="1">
        <v>0</v>
      </c>
      <c r="Y590" s="1">
        <v>0</v>
      </c>
      <c r="Z590" s="1">
        <v>340.51</v>
      </c>
      <c r="AA590" s="1">
        <v>30035.759999999998</v>
      </c>
    </row>
    <row r="591" spans="1:27" outlineLevel="2" x14ac:dyDescent="0.2">
      <c r="A591" s="4" t="s">
        <v>672</v>
      </c>
      <c r="B591" s="4" t="s">
        <v>673</v>
      </c>
      <c r="C591" s="4" t="s">
        <v>32</v>
      </c>
      <c r="D591" s="4">
        <v>26.6</v>
      </c>
      <c r="E591" s="4">
        <v>27.15</v>
      </c>
      <c r="F591" s="4" t="s">
        <v>286</v>
      </c>
      <c r="G591" s="4" t="s">
        <v>2301</v>
      </c>
      <c r="H591" s="4" t="s">
        <v>676</v>
      </c>
      <c r="I591" s="4" t="s">
        <v>31</v>
      </c>
      <c r="J591" s="4" t="s">
        <v>1991</v>
      </c>
      <c r="K591" s="4" t="s">
        <v>23</v>
      </c>
      <c r="L591" s="4" t="s">
        <v>2200</v>
      </c>
      <c r="M591" s="4" t="s">
        <v>1980</v>
      </c>
      <c r="N591" s="4" t="s">
        <v>1981</v>
      </c>
      <c r="O591" s="4" t="s">
        <v>1982</v>
      </c>
      <c r="P591" s="4" t="s">
        <v>1983</v>
      </c>
      <c r="Q591" s="11">
        <v>42158</v>
      </c>
      <c r="R591" s="11">
        <v>44012</v>
      </c>
      <c r="S591" s="11">
        <v>44156</v>
      </c>
      <c r="T591" s="11">
        <v>44182</v>
      </c>
      <c r="U591" s="1">
        <v>3809</v>
      </c>
      <c r="V591" s="1">
        <v>12870.12</v>
      </c>
      <c r="W591" s="1">
        <v>23194.81</v>
      </c>
      <c r="X591" s="1">
        <v>31375.57</v>
      </c>
      <c r="Y591" s="1">
        <v>55735.76</v>
      </c>
      <c r="Z591" s="1">
        <v>2730494.25</v>
      </c>
      <c r="AA591" s="1">
        <v>197547.95</v>
      </c>
    </row>
    <row r="592" spans="1:27" outlineLevel="1" collapsed="1" x14ac:dyDescent="0.2">
      <c r="A592" s="7" t="s">
        <v>677</v>
      </c>
      <c r="B592" s="7" t="str">
        <f>B593</f>
        <v>A12 PSFG Innsbruck West - Zirl Ost</v>
      </c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8">
        <f t="shared" ref="Q592:AA592" si="237">SUBTOTAL(9,Q593:Q594)</f>
        <v>84680</v>
      </c>
      <c r="R592" s="8">
        <f t="shared" si="237"/>
        <v>91284</v>
      </c>
      <c r="S592" s="8">
        <f t="shared" si="237"/>
        <v>92774</v>
      </c>
      <c r="T592" s="9">
        <f t="shared" si="237"/>
        <v>0</v>
      </c>
      <c r="U592" s="10">
        <f t="shared" si="237"/>
        <v>18643.98</v>
      </c>
      <c r="V592" s="10">
        <f t="shared" si="237"/>
        <v>75145.05</v>
      </c>
      <c r="W592" s="10">
        <f t="shared" si="237"/>
        <v>273159.42</v>
      </c>
      <c r="X592" s="10">
        <f t="shared" si="237"/>
        <v>278827.2</v>
      </c>
      <c r="Y592" s="10">
        <f t="shared" si="237"/>
        <v>110890.84</v>
      </c>
      <c r="Z592" s="10">
        <f t="shared" si="237"/>
        <v>51329.01</v>
      </c>
      <c r="AA592" s="10">
        <f t="shared" si="237"/>
        <v>51198.13</v>
      </c>
    </row>
    <row r="593" spans="1:27" outlineLevel="2" x14ac:dyDescent="0.2">
      <c r="A593" s="4" t="s">
        <v>679</v>
      </c>
      <c r="B593" s="4" t="s">
        <v>665</v>
      </c>
      <c r="C593" s="4" t="s">
        <v>17</v>
      </c>
      <c r="D593" s="4">
        <v>78.8</v>
      </c>
      <c r="E593" s="4">
        <v>87</v>
      </c>
      <c r="F593" s="4" t="s">
        <v>48</v>
      </c>
      <c r="G593" s="4" t="s">
        <v>2302</v>
      </c>
      <c r="H593" s="4" t="s">
        <v>680</v>
      </c>
      <c r="I593" s="4" t="s">
        <v>31</v>
      </c>
      <c r="J593" s="4" t="s">
        <v>2163</v>
      </c>
      <c r="K593" s="4" t="s">
        <v>23</v>
      </c>
      <c r="L593" s="4" t="s">
        <v>2303</v>
      </c>
      <c r="M593" s="4" t="s">
        <v>2000</v>
      </c>
      <c r="N593" s="4" t="s">
        <v>2001</v>
      </c>
      <c r="O593" s="4" t="s">
        <v>2137</v>
      </c>
      <c r="P593" s="4" t="s">
        <v>2138</v>
      </c>
      <c r="Q593" s="11">
        <v>42158</v>
      </c>
      <c r="R593" s="11">
        <v>45383</v>
      </c>
      <c r="S593" s="11">
        <v>46387</v>
      </c>
      <c r="T593" s="12" t="s">
        <v>1972</v>
      </c>
      <c r="U593" s="1">
        <v>18643.98</v>
      </c>
      <c r="V593" s="1">
        <v>73763.350000000006</v>
      </c>
      <c r="W593" s="1">
        <v>176492.91</v>
      </c>
      <c r="X593" s="1">
        <v>239727.95</v>
      </c>
      <c r="Y593" s="1">
        <v>90681.39</v>
      </c>
      <c r="Z593" s="1">
        <v>50144.66</v>
      </c>
      <c r="AA593" s="1">
        <v>51198.13</v>
      </c>
    </row>
    <row r="594" spans="1:27" outlineLevel="2" x14ac:dyDescent="0.2">
      <c r="A594" s="4" t="s">
        <v>679</v>
      </c>
      <c r="B594" s="4" t="s">
        <v>665</v>
      </c>
      <c r="C594" s="4" t="s">
        <v>17</v>
      </c>
      <c r="D594" s="4">
        <v>78.8</v>
      </c>
      <c r="E594" s="4">
        <v>87</v>
      </c>
      <c r="F594" s="4" t="s">
        <v>48</v>
      </c>
      <c r="G594" s="4" t="s">
        <v>2304</v>
      </c>
      <c r="H594" s="4" t="s">
        <v>681</v>
      </c>
      <c r="I594" s="4" t="s">
        <v>43</v>
      </c>
      <c r="J594" s="4" t="s">
        <v>2163</v>
      </c>
      <c r="K594" s="4" t="s">
        <v>23</v>
      </c>
      <c r="L594" s="4" t="s">
        <v>2043</v>
      </c>
      <c r="M594" s="4" t="s">
        <v>2024</v>
      </c>
      <c r="N594" s="4" t="s">
        <v>2025</v>
      </c>
      <c r="O594" s="4" t="s">
        <v>2026</v>
      </c>
      <c r="P594" s="4" t="s">
        <v>2027</v>
      </c>
      <c r="Q594" s="11">
        <v>42522</v>
      </c>
      <c r="R594" s="11">
        <v>45901</v>
      </c>
      <c r="S594" s="11">
        <v>46387</v>
      </c>
      <c r="T594" s="12" t="s">
        <v>1972</v>
      </c>
      <c r="U594" s="1">
        <v>0</v>
      </c>
      <c r="V594" s="1">
        <v>1381.7</v>
      </c>
      <c r="W594" s="1">
        <v>96666.51</v>
      </c>
      <c r="X594" s="1">
        <v>39099.25</v>
      </c>
      <c r="Y594" s="1">
        <v>20209.45</v>
      </c>
      <c r="Z594" s="1">
        <v>1184.3499999999999</v>
      </c>
      <c r="AA594" s="1">
        <v>0</v>
      </c>
    </row>
    <row r="595" spans="1:27" outlineLevel="1" collapsed="1" x14ac:dyDescent="0.2">
      <c r="A595" s="7" t="s">
        <v>682</v>
      </c>
      <c r="B595" s="7" t="str">
        <f>B596</f>
        <v>A14 A12 DIV IN WC-Anlagen</v>
      </c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8">
        <f t="shared" ref="Q595:AA595" si="238">SUBTOTAL(9,Q596:Q596)</f>
        <v>43374</v>
      </c>
      <c r="R595" s="8">
        <f t="shared" si="238"/>
        <v>43709</v>
      </c>
      <c r="S595" s="8">
        <f t="shared" si="238"/>
        <v>43830</v>
      </c>
      <c r="T595" s="9">
        <f t="shared" si="238"/>
        <v>0</v>
      </c>
      <c r="U595" s="10">
        <f t="shared" si="238"/>
        <v>0</v>
      </c>
      <c r="V595" s="10">
        <f t="shared" si="238"/>
        <v>0</v>
      </c>
      <c r="W595" s="10">
        <f t="shared" si="238"/>
        <v>0</v>
      </c>
      <c r="X595" s="10">
        <f t="shared" si="238"/>
        <v>5696.18</v>
      </c>
      <c r="Y595" s="10">
        <f t="shared" si="238"/>
        <v>963324.84</v>
      </c>
      <c r="Z595" s="10">
        <f t="shared" si="238"/>
        <v>91183.05</v>
      </c>
      <c r="AA595" s="10">
        <f t="shared" si="238"/>
        <v>293888.8</v>
      </c>
    </row>
    <row r="596" spans="1:27" outlineLevel="2" x14ac:dyDescent="0.2">
      <c r="A596" s="4" t="s">
        <v>684</v>
      </c>
      <c r="B596" s="4" t="s">
        <v>685</v>
      </c>
      <c r="C596" s="4" t="s">
        <v>17</v>
      </c>
      <c r="D596" s="4">
        <v>0</v>
      </c>
      <c r="E596" s="4">
        <v>0</v>
      </c>
      <c r="F596" s="4" t="s">
        <v>203</v>
      </c>
      <c r="G596" s="4" t="s">
        <v>2305</v>
      </c>
      <c r="H596" s="4" t="s">
        <v>686</v>
      </c>
      <c r="I596" s="4" t="s">
        <v>29</v>
      </c>
      <c r="J596" s="4" t="s">
        <v>1991</v>
      </c>
      <c r="K596" s="4" t="s">
        <v>23</v>
      </c>
      <c r="L596" s="4" t="s">
        <v>2306</v>
      </c>
      <c r="M596" s="4" t="s">
        <v>1980</v>
      </c>
      <c r="N596" s="4" t="s">
        <v>1981</v>
      </c>
      <c r="O596" s="4" t="s">
        <v>1982</v>
      </c>
      <c r="P596" s="4" t="s">
        <v>1983</v>
      </c>
      <c r="Q596" s="11">
        <v>43374</v>
      </c>
      <c r="R596" s="11">
        <v>43709</v>
      </c>
      <c r="S596" s="11">
        <v>43830</v>
      </c>
      <c r="T596" s="12" t="s">
        <v>1972</v>
      </c>
      <c r="U596" s="1">
        <v>0</v>
      </c>
      <c r="V596" s="1">
        <v>0</v>
      </c>
      <c r="W596" s="1">
        <v>0</v>
      </c>
      <c r="X596" s="1">
        <v>5696.18</v>
      </c>
      <c r="Y596" s="1">
        <v>963324.84</v>
      </c>
      <c r="Z596" s="1">
        <v>91183.05</v>
      </c>
      <c r="AA596" s="1">
        <v>293888.8</v>
      </c>
    </row>
    <row r="597" spans="1:27" outlineLevel="1" collapsed="1" x14ac:dyDescent="0.2">
      <c r="A597" s="7" t="s">
        <v>687</v>
      </c>
      <c r="B597" s="7" t="str">
        <f>B598</f>
        <v>A13 DIV Grenzmgmt. Brenner (F+S) UJM</v>
      </c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8">
        <f t="shared" ref="Q597:AA597" si="239">SUBTOTAL(9,Q598:Q599)</f>
        <v>84810</v>
      </c>
      <c r="R597" s="8">
        <f t="shared" si="239"/>
        <v>84886</v>
      </c>
      <c r="S597" s="8">
        <f t="shared" si="239"/>
        <v>84894</v>
      </c>
      <c r="T597" s="8">
        <f t="shared" si="239"/>
        <v>85046</v>
      </c>
      <c r="U597" s="10">
        <f t="shared" si="239"/>
        <v>0</v>
      </c>
      <c r="V597" s="10">
        <f t="shared" si="239"/>
        <v>550353.77</v>
      </c>
      <c r="W597" s="10">
        <f t="shared" si="239"/>
        <v>1578</v>
      </c>
      <c r="X597" s="10">
        <f t="shared" si="239"/>
        <v>24.5</v>
      </c>
      <c r="Y597" s="10">
        <f t="shared" si="239"/>
        <v>25</v>
      </c>
      <c r="Z597" s="10">
        <f t="shared" si="239"/>
        <v>29.99</v>
      </c>
      <c r="AA597" s="10">
        <f t="shared" si="239"/>
        <v>0</v>
      </c>
    </row>
    <row r="598" spans="1:27" outlineLevel="2" x14ac:dyDescent="0.2">
      <c r="A598" s="4" t="s">
        <v>688</v>
      </c>
      <c r="B598" s="4" t="s">
        <v>689</v>
      </c>
      <c r="C598" s="4" t="s">
        <v>32</v>
      </c>
      <c r="D598" s="4">
        <v>33.700000000000003</v>
      </c>
      <c r="E598" s="4">
        <v>34.5</v>
      </c>
      <c r="F598" s="4" t="s">
        <v>286</v>
      </c>
      <c r="G598" s="4" t="s">
        <v>2307</v>
      </c>
      <c r="H598" s="4" t="s">
        <v>690</v>
      </c>
      <c r="I598" s="4" t="s">
        <v>29</v>
      </c>
      <c r="J598" s="4" t="s">
        <v>1991</v>
      </c>
      <c r="K598" s="4" t="s">
        <v>23</v>
      </c>
      <c r="L598" s="4" t="s">
        <v>2055</v>
      </c>
      <c r="M598" s="4" t="s">
        <v>1926</v>
      </c>
      <c r="N598" s="4" t="s">
        <v>2066</v>
      </c>
      <c r="O598" s="4" t="s">
        <v>18</v>
      </c>
      <c r="P598" s="4" t="s">
        <v>19</v>
      </c>
      <c r="Q598" s="11">
        <v>42405</v>
      </c>
      <c r="R598" s="11">
        <v>42443</v>
      </c>
      <c r="S598" s="11">
        <v>42447</v>
      </c>
      <c r="T598" s="11">
        <v>42523</v>
      </c>
      <c r="U598" s="1">
        <v>0</v>
      </c>
      <c r="V598" s="1">
        <v>129</v>
      </c>
      <c r="W598" s="1">
        <v>48</v>
      </c>
      <c r="X598" s="1">
        <v>0</v>
      </c>
      <c r="Y598" s="1">
        <v>0</v>
      </c>
      <c r="Z598" s="1">
        <v>0</v>
      </c>
      <c r="AA598" s="1">
        <v>0</v>
      </c>
    </row>
    <row r="599" spans="1:27" outlineLevel="2" x14ac:dyDescent="0.2">
      <c r="A599" s="4" t="s">
        <v>688</v>
      </c>
      <c r="B599" s="4" t="s">
        <v>689</v>
      </c>
      <c r="C599" s="4" t="s">
        <v>32</v>
      </c>
      <c r="D599" s="4">
        <v>33.700000000000003</v>
      </c>
      <c r="E599" s="4">
        <v>34.5</v>
      </c>
      <c r="F599" s="4" t="s">
        <v>286</v>
      </c>
      <c r="G599" s="4" t="s">
        <v>2308</v>
      </c>
      <c r="H599" s="4" t="s">
        <v>691</v>
      </c>
      <c r="I599" s="4" t="s">
        <v>31</v>
      </c>
      <c r="J599" s="4" t="s">
        <v>1991</v>
      </c>
      <c r="K599" s="4" t="s">
        <v>23</v>
      </c>
      <c r="L599" s="4" t="s">
        <v>2055</v>
      </c>
      <c r="M599" s="4" t="s">
        <v>1926</v>
      </c>
      <c r="N599" s="4" t="s">
        <v>2066</v>
      </c>
      <c r="O599" s="4" t="s">
        <v>18</v>
      </c>
      <c r="P599" s="4" t="s">
        <v>19</v>
      </c>
      <c r="Q599" s="11">
        <v>42405</v>
      </c>
      <c r="R599" s="11">
        <v>42443</v>
      </c>
      <c r="S599" s="11">
        <v>42447</v>
      </c>
      <c r="T599" s="11">
        <v>42523</v>
      </c>
      <c r="U599" s="1">
        <v>0</v>
      </c>
      <c r="V599" s="1">
        <v>550224.77</v>
      </c>
      <c r="W599" s="1">
        <v>1530</v>
      </c>
      <c r="X599" s="1">
        <v>24.5</v>
      </c>
      <c r="Y599" s="1">
        <v>25</v>
      </c>
      <c r="Z599" s="1">
        <v>29.99</v>
      </c>
      <c r="AA599" s="1">
        <v>0</v>
      </c>
    </row>
    <row r="600" spans="1:27" outlineLevel="1" collapsed="1" x14ac:dyDescent="0.2">
      <c r="A600" s="7" t="s">
        <v>692</v>
      </c>
      <c r="B600" s="7" t="str">
        <f>B601</f>
        <v>A12 AST Schwaz Umbau</v>
      </c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8">
        <f t="shared" ref="Q600:AA600" si="240">SUBTOTAL(9,Q601:Q601)</f>
        <v>42892</v>
      </c>
      <c r="R600" s="8">
        <f t="shared" si="240"/>
        <v>45017</v>
      </c>
      <c r="S600" s="8">
        <f t="shared" si="240"/>
        <v>45230</v>
      </c>
      <c r="T600" s="9">
        <f t="shared" si="240"/>
        <v>0</v>
      </c>
      <c r="U600" s="10">
        <f t="shared" si="240"/>
        <v>0</v>
      </c>
      <c r="V600" s="10">
        <f t="shared" si="240"/>
        <v>23192.05</v>
      </c>
      <c r="W600" s="10">
        <f t="shared" si="240"/>
        <v>69377.350000000006</v>
      </c>
      <c r="X600" s="10">
        <f t="shared" si="240"/>
        <v>56839.37</v>
      </c>
      <c r="Y600" s="10">
        <f t="shared" si="240"/>
        <v>34227.46</v>
      </c>
      <c r="Z600" s="10">
        <f t="shared" si="240"/>
        <v>63152.7</v>
      </c>
      <c r="AA600" s="10">
        <f t="shared" si="240"/>
        <v>48391.99</v>
      </c>
    </row>
    <row r="601" spans="1:27" outlineLevel="2" x14ac:dyDescent="0.2">
      <c r="A601" s="4" t="s">
        <v>694</v>
      </c>
      <c r="B601" s="4" t="s">
        <v>678</v>
      </c>
      <c r="C601" s="4" t="s">
        <v>17</v>
      </c>
      <c r="D601" s="4">
        <v>48</v>
      </c>
      <c r="E601" s="4">
        <v>50</v>
      </c>
      <c r="F601" s="4" t="s">
        <v>48</v>
      </c>
      <c r="G601" s="4" t="s">
        <v>2309</v>
      </c>
      <c r="H601" s="4" t="s">
        <v>695</v>
      </c>
      <c r="I601" s="4" t="s">
        <v>29</v>
      </c>
      <c r="J601" s="4" t="s">
        <v>2163</v>
      </c>
      <c r="K601" s="4" t="s">
        <v>23</v>
      </c>
      <c r="L601" s="4" t="s">
        <v>2296</v>
      </c>
      <c r="M601" s="4" t="s">
        <v>2000</v>
      </c>
      <c r="N601" s="4" t="s">
        <v>2001</v>
      </c>
      <c r="O601" s="4" t="s">
        <v>2002</v>
      </c>
      <c r="P601" s="4" t="s">
        <v>2003</v>
      </c>
      <c r="Q601" s="11">
        <v>42892</v>
      </c>
      <c r="R601" s="11">
        <v>45017</v>
      </c>
      <c r="S601" s="11">
        <v>45230</v>
      </c>
      <c r="T601" s="12" t="s">
        <v>1972</v>
      </c>
      <c r="U601" s="1">
        <v>0</v>
      </c>
      <c r="V601" s="1">
        <v>23192.05</v>
      </c>
      <c r="W601" s="1">
        <v>69377.350000000006</v>
      </c>
      <c r="X601" s="1">
        <v>56839.37</v>
      </c>
      <c r="Y601" s="1">
        <v>34227.46</v>
      </c>
      <c r="Z601" s="1">
        <v>63152.7</v>
      </c>
      <c r="AA601" s="1">
        <v>48391.99</v>
      </c>
    </row>
    <row r="602" spans="1:27" outlineLevel="1" collapsed="1" x14ac:dyDescent="0.2">
      <c r="A602" s="7" t="s">
        <v>696</v>
      </c>
      <c r="B602" s="7" t="str">
        <f>B603</f>
        <v>A13 GEN Luegbrücke</v>
      </c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8">
        <f t="shared" ref="Q602:AA602" si="241">SUBTOTAL(9,Q603:Q604)</f>
        <v>85104</v>
      </c>
      <c r="R602" s="8">
        <f t="shared" si="241"/>
        <v>91132</v>
      </c>
      <c r="S602" s="8">
        <f t="shared" si="241"/>
        <v>95696</v>
      </c>
      <c r="T602" s="9">
        <f t="shared" si="241"/>
        <v>0</v>
      </c>
      <c r="U602" s="10">
        <f t="shared" si="241"/>
        <v>0</v>
      </c>
      <c r="V602" s="10">
        <f t="shared" si="241"/>
        <v>84236.209999999992</v>
      </c>
      <c r="W602" s="10">
        <f t="shared" si="241"/>
        <v>3633588.08</v>
      </c>
      <c r="X602" s="10">
        <f t="shared" si="241"/>
        <v>1414816.02</v>
      </c>
      <c r="Y602" s="10">
        <f t="shared" si="241"/>
        <v>1045719.77</v>
      </c>
      <c r="Z602" s="10">
        <f t="shared" si="241"/>
        <v>757813.14</v>
      </c>
      <c r="AA602" s="10">
        <f t="shared" si="241"/>
        <v>1391729.98</v>
      </c>
    </row>
    <row r="603" spans="1:27" outlineLevel="2" x14ac:dyDescent="0.2">
      <c r="A603" s="4" t="s">
        <v>698</v>
      </c>
      <c r="B603" s="4" t="s">
        <v>683</v>
      </c>
      <c r="C603" s="4" t="s">
        <v>32</v>
      </c>
      <c r="D603" s="4">
        <v>30.4</v>
      </c>
      <c r="E603" s="4">
        <v>32.4</v>
      </c>
      <c r="F603" s="4" t="s">
        <v>48</v>
      </c>
      <c r="G603" s="4" t="s">
        <v>2310</v>
      </c>
      <c r="H603" s="4" t="s">
        <v>699</v>
      </c>
      <c r="I603" s="4" t="s">
        <v>29</v>
      </c>
      <c r="J603" s="4" t="s">
        <v>2163</v>
      </c>
      <c r="K603" s="4" t="s">
        <v>23</v>
      </c>
      <c r="L603" s="4" t="s">
        <v>2303</v>
      </c>
      <c r="M603" s="4" t="s">
        <v>1968</v>
      </c>
      <c r="N603" s="4" t="s">
        <v>1969</v>
      </c>
      <c r="O603" s="4" t="s">
        <v>2146</v>
      </c>
      <c r="P603" s="4" t="s">
        <v>2147</v>
      </c>
      <c r="Q603" s="11">
        <v>42552</v>
      </c>
      <c r="R603" s="11">
        <v>45566</v>
      </c>
      <c r="S603" s="11">
        <v>47848</v>
      </c>
      <c r="T603" s="12" t="s">
        <v>1972</v>
      </c>
      <c r="U603" s="1">
        <v>0</v>
      </c>
      <c r="V603" s="1">
        <v>49196.35</v>
      </c>
      <c r="W603" s="1">
        <v>1929863.59</v>
      </c>
      <c r="X603" s="1">
        <v>769952.67</v>
      </c>
      <c r="Y603" s="1">
        <v>543560.59</v>
      </c>
      <c r="Z603" s="1">
        <v>442848.58</v>
      </c>
      <c r="AA603" s="1">
        <v>895662.2</v>
      </c>
    </row>
    <row r="604" spans="1:27" outlineLevel="2" x14ac:dyDescent="0.2">
      <c r="A604" s="4" t="s">
        <v>698</v>
      </c>
      <c r="B604" s="4" t="s">
        <v>683</v>
      </c>
      <c r="C604" s="4" t="s">
        <v>32</v>
      </c>
      <c r="D604" s="4">
        <v>30.4</v>
      </c>
      <c r="E604" s="4">
        <v>32.4</v>
      </c>
      <c r="F604" s="4" t="s">
        <v>48</v>
      </c>
      <c r="G604" s="4" t="s">
        <v>2311</v>
      </c>
      <c r="H604" s="4" t="s">
        <v>700</v>
      </c>
      <c r="I604" s="4" t="s">
        <v>31</v>
      </c>
      <c r="J604" s="4" t="s">
        <v>2163</v>
      </c>
      <c r="K604" s="4" t="s">
        <v>23</v>
      </c>
      <c r="L604" s="4" t="s">
        <v>2303</v>
      </c>
      <c r="M604" s="4" t="s">
        <v>1968</v>
      </c>
      <c r="N604" s="4" t="s">
        <v>1969</v>
      </c>
      <c r="O604" s="4" t="s">
        <v>2146</v>
      </c>
      <c r="P604" s="4" t="s">
        <v>2147</v>
      </c>
      <c r="Q604" s="11">
        <v>42552</v>
      </c>
      <c r="R604" s="11">
        <v>45566</v>
      </c>
      <c r="S604" s="11">
        <v>47848</v>
      </c>
      <c r="T604" s="12" t="s">
        <v>1972</v>
      </c>
      <c r="U604" s="1">
        <v>0</v>
      </c>
      <c r="V604" s="1">
        <v>35039.86</v>
      </c>
      <c r="W604" s="1">
        <v>1703724.49</v>
      </c>
      <c r="X604" s="1">
        <v>644863.35</v>
      </c>
      <c r="Y604" s="1">
        <v>502159.18</v>
      </c>
      <c r="Z604" s="1">
        <v>314964.56</v>
      </c>
      <c r="AA604" s="1">
        <v>496067.78</v>
      </c>
    </row>
    <row r="605" spans="1:27" outlineLevel="1" collapsed="1" x14ac:dyDescent="0.2">
      <c r="A605" s="7" t="s">
        <v>701</v>
      </c>
      <c r="B605" s="7" t="str">
        <f>B606</f>
        <v>A12 GEB Terfener Innbrücke</v>
      </c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8">
        <f t="shared" ref="Q605:AA605" si="242">SUBTOTAL(9,Q606:Q606)</f>
        <v>42500</v>
      </c>
      <c r="R605" s="8">
        <f t="shared" si="242"/>
        <v>43045</v>
      </c>
      <c r="S605" s="8">
        <f t="shared" si="242"/>
        <v>44151</v>
      </c>
      <c r="T605" s="8">
        <f t="shared" si="242"/>
        <v>44140</v>
      </c>
      <c r="U605" s="10">
        <f t="shared" si="242"/>
        <v>0</v>
      </c>
      <c r="V605" s="10">
        <f t="shared" si="242"/>
        <v>134103.54999999999</v>
      </c>
      <c r="W605" s="10">
        <f t="shared" si="242"/>
        <v>2131334.34</v>
      </c>
      <c r="X605" s="10">
        <f t="shared" si="242"/>
        <v>12374441.640000001</v>
      </c>
      <c r="Y605" s="10">
        <f t="shared" si="242"/>
        <v>13503530.25</v>
      </c>
      <c r="Z605" s="10">
        <f t="shared" si="242"/>
        <v>11281431.41</v>
      </c>
      <c r="AA605" s="10">
        <f t="shared" si="242"/>
        <v>1362498.61</v>
      </c>
    </row>
    <row r="606" spans="1:27" outlineLevel="2" x14ac:dyDescent="0.2">
      <c r="A606" s="4" t="s">
        <v>703</v>
      </c>
      <c r="B606" s="4" t="s">
        <v>658</v>
      </c>
      <c r="C606" s="4" t="s">
        <v>17</v>
      </c>
      <c r="D606" s="4">
        <v>54.15</v>
      </c>
      <c r="E606" s="4">
        <v>54.37</v>
      </c>
      <c r="F606" s="4" t="s">
        <v>48</v>
      </c>
      <c r="G606" s="4" t="s">
        <v>2312</v>
      </c>
      <c r="H606" s="4" t="s">
        <v>704</v>
      </c>
      <c r="I606" s="4" t="s">
        <v>29</v>
      </c>
      <c r="J606" s="4" t="s">
        <v>1991</v>
      </c>
      <c r="K606" s="4" t="s">
        <v>23</v>
      </c>
      <c r="L606" s="4" t="s">
        <v>2075</v>
      </c>
      <c r="M606" s="4" t="s">
        <v>1968</v>
      </c>
      <c r="N606" s="4" t="s">
        <v>1969</v>
      </c>
      <c r="O606" s="4" t="s">
        <v>2146</v>
      </c>
      <c r="P606" s="4" t="s">
        <v>2147</v>
      </c>
      <c r="Q606" s="11">
        <v>42500</v>
      </c>
      <c r="R606" s="11">
        <v>43045</v>
      </c>
      <c r="S606" s="11">
        <v>44151</v>
      </c>
      <c r="T606" s="11">
        <v>44140</v>
      </c>
      <c r="U606" s="1">
        <v>0</v>
      </c>
      <c r="V606" s="1">
        <v>134103.54999999999</v>
      </c>
      <c r="W606" s="1">
        <v>2131334.34</v>
      </c>
      <c r="X606" s="1">
        <v>12374441.640000001</v>
      </c>
      <c r="Y606" s="1">
        <v>13503530.25</v>
      </c>
      <c r="Z606" s="1">
        <v>11281431.41</v>
      </c>
      <c r="AA606" s="1">
        <v>1362498.61</v>
      </c>
    </row>
    <row r="607" spans="1:27" outlineLevel="1" collapsed="1" x14ac:dyDescent="0.2">
      <c r="A607" s="7" t="s">
        <v>705</v>
      </c>
      <c r="B607" s="7" t="str">
        <f>B608</f>
        <v>A13 DIV Lkw-Stellflächen Erw. Brennersee</v>
      </c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8">
        <f t="shared" ref="Q607:AA607" si="243">SUBTOTAL(9,Q608:Q609)</f>
        <v>85084</v>
      </c>
      <c r="R607" s="8">
        <f t="shared" si="243"/>
        <v>87205</v>
      </c>
      <c r="S607" s="8">
        <f t="shared" si="243"/>
        <v>87443</v>
      </c>
      <c r="T607" s="8">
        <f t="shared" si="243"/>
        <v>87470</v>
      </c>
      <c r="U607" s="10">
        <f t="shared" si="243"/>
        <v>0</v>
      </c>
      <c r="V607" s="10">
        <f t="shared" si="243"/>
        <v>6433.01</v>
      </c>
      <c r="W607" s="10">
        <f t="shared" si="243"/>
        <v>38206.69</v>
      </c>
      <c r="X607" s="10">
        <f t="shared" si="243"/>
        <v>-4704.25</v>
      </c>
      <c r="Y607" s="10">
        <f t="shared" si="243"/>
        <v>1341354.5899999999</v>
      </c>
      <c r="Z607" s="10">
        <f t="shared" si="243"/>
        <v>-59334.05</v>
      </c>
      <c r="AA607" s="10">
        <f t="shared" si="243"/>
        <v>13897.23</v>
      </c>
    </row>
    <row r="608" spans="1:27" outlineLevel="2" x14ac:dyDescent="0.2">
      <c r="A608" s="4" t="s">
        <v>707</v>
      </c>
      <c r="B608" s="4" t="s">
        <v>693</v>
      </c>
      <c r="C608" s="4" t="s">
        <v>32</v>
      </c>
      <c r="D608" s="4">
        <v>33.200000000000003</v>
      </c>
      <c r="E608" s="4">
        <v>33.6</v>
      </c>
      <c r="F608" s="4" t="s">
        <v>286</v>
      </c>
      <c r="G608" s="4" t="s">
        <v>2313</v>
      </c>
      <c r="H608" s="4" t="s">
        <v>708</v>
      </c>
      <c r="I608" s="4" t="s">
        <v>31</v>
      </c>
      <c r="J608" s="4" t="s">
        <v>1991</v>
      </c>
      <c r="K608" s="4" t="s">
        <v>23</v>
      </c>
      <c r="L608" s="4" t="s">
        <v>2029</v>
      </c>
      <c r="M608" s="4" t="s">
        <v>1980</v>
      </c>
      <c r="N608" s="4" t="s">
        <v>1981</v>
      </c>
      <c r="O608" s="4" t="s">
        <v>1982</v>
      </c>
      <c r="P608" s="4" t="s">
        <v>1983</v>
      </c>
      <c r="Q608" s="11">
        <v>42542</v>
      </c>
      <c r="R608" s="11">
        <v>43619</v>
      </c>
      <c r="S608" s="11">
        <v>43735</v>
      </c>
      <c r="T608" s="11">
        <v>43735</v>
      </c>
      <c r="U608" s="1">
        <v>0</v>
      </c>
      <c r="V608" s="1">
        <v>4306.54</v>
      </c>
      <c r="W608" s="1">
        <v>21905.599999999999</v>
      </c>
      <c r="X608" s="1">
        <v>-13957.72</v>
      </c>
      <c r="Y608" s="1">
        <v>808886.65</v>
      </c>
      <c r="Z608" s="1">
        <v>-25330.240000000002</v>
      </c>
      <c r="AA608" s="1">
        <v>6963.49</v>
      </c>
    </row>
    <row r="609" spans="1:27" outlineLevel="2" x14ac:dyDescent="0.2">
      <c r="A609" s="4" t="s">
        <v>707</v>
      </c>
      <c r="B609" s="4" t="s">
        <v>693</v>
      </c>
      <c r="C609" s="4" t="s">
        <v>32</v>
      </c>
      <c r="D609" s="4">
        <v>33.200000000000003</v>
      </c>
      <c r="E609" s="4">
        <v>33.6</v>
      </c>
      <c r="F609" s="4" t="s">
        <v>286</v>
      </c>
      <c r="G609" s="4" t="s">
        <v>2314</v>
      </c>
      <c r="H609" s="4" t="s">
        <v>709</v>
      </c>
      <c r="I609" s="4" t="s">
        <v>29</v>
      </c>
      <c r="J609" s="4" t="s">
        <v>1991</v>
      </c>
      <c r="K609" s="4" t="s">
        <v>23</v>
      </c>
      <c r="L609" s="4" t="s">
        <v>2029</v>
      </c>
      <c r="M609" s="4" t="s">
        <v>1980</v>
      </c>
      <c r="N609" s="4" t="s">
        <v>1981</v>
      </c>
      <c r="O609" s="4" t="s">
        <v>1982</v>
      </c>
      <c r="P609" s="4" t="s">
        <v>1983</v>
      </c>
      <c r="Q609" s="11">
        <v>42542</v>
      </c>
      <c r="R609" s="11">
        <v>43586</v>
      </c>
      <c r="S609" s="11">
        <v>43708</v>
      </c>
      <c r="T609" s="11">
        <v>43735</v>
      </c>
      <c r="U609" s="1">
        <v>0</v>
      </c>
      <c r="V609" s="1">
        <v>2126.4699999999998</v>
      </c>
      <c r="W609" s="1">
        <v>16301.09</v>
      </c>
      <c r="X609" s="1">
        <v>9253.4699999999993</v>
      </c>
      <c r="Y609" s="1">
        <v>532467.93999999994</v>
      </c>
      <c r="Z609" s="1">
        <v>-34003.81</v>
      </c>
      <c r="AA609" s="1">
        <v>6933.74</v>
      </c>
    </row>
    <row r="610" spans="1:27" outlineLevel="1" collapsed="1" x14ac:dyDescent="0.2">
      <c r="A610" s="7" t="s">
        <v>710</v>
      </c>
      <c r="B610" s="7" t="str">
        <f>B611</f>
        <v>A12 INS Simmering-Schlierenzau</v>
      </c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8">
        <f t="shared" ref="Q610:AA610" si="244">SUBTOTAL(9,Q611:Q611)</f>
        <v>44287</v>
      </c>
      <c r="R610" s="8">
        <f t="shared" si="244"/>
        <v>45020</v>
      </c>
      <c r="S610" s="8">
        <f t="shared" si="244"/>
        <v>45255</v>
      </c>
      <c r="T610" s="9">
        <f t="shared" si="244"/>
        <v>0</v>
      </c>
      <c r="U610" s="10">
        <f t="shared" si="244"/>
        <v>0</v>
      </c>
      <c r="V610" s="10">
        <f t="shared" si="244"/>
        <v>0</v>
      </c>
      <c r="W610" s="10">
        <f t="shared" si="244"/>
        <v>5333.69</v>
      </c>
      <c r="X610" s="10">
        <f t="shared" si="244"/>
        <v>0</v>
      </c>
      <c r="Y610" s="10">
        <f t="shared" si="244"/>
        <v>0</v>
      </c>
      <c r="Z610" s="10">
        <f t="shared" si="244"/>
        <v>0</v>
      </c>
      <c r="AA610" s="10">
        <f t="shared" si="244"/>
        <v>0</v>
      </c>
    </row>
    <row r="611" spans="1:27" outlineLevel="2" x14ac:dyDescent="0.2">
      <c r="A611" s="4" t="s">
        <v>712</v>
      </c>
      <c r="B611" s="4" t="s">
        <v>697</v>
      </c>
      <c r="C611" s="4" t="s">
        <v>17</v>
      </c>
      <c r="D611" s="4">
        <v>116.9</v>
      </c>
      <c r="E611" s="4">
        <v>120.7</v>
      </c>
      <c r="F611" s="4" t="s">
        <v>48</v>
      </c>
      <c r="G611" s="4" t="s">
        <v>2315</v>
      </c>
      <c r="H611" s="4" t="s">
        <v>713</v>
      </c>
      <c r="I611" s="4" t="s">
        <v>29</v>
      </c>
      <c r="J611" s="4" t="s">
        <v>1991</v>
      </c>
      <c r="K611" s="4" t="s">
        <v>23</v>
      </c>
      <c r="L611" s="4" t="s">
        <v>2055</v>
      </c>
      <c r="M611" s="4" t="s">
        <v>1968</v>
      </c>
      <c r="N611" s="4" t="s">
        <v>1969</v>
      </c>
      <c r="O611" s="4" t="s">
        <v>2030</v>
      </c>
      <c r="P611" s="4" t="s">
        <v>2031</v>
      </c>
      <c r="Q611" s="11">
        <v>44287</v>
      </c>
      <c r="R611" s="11">
        <v>45020</v>
      </c>
      <c r="S611" s="11">
        <v>45255</v>
      </c>
      <c r="T611" s="12" t="s">
        <v>1972</v>
      </c>
      <c r="U611" s="1">
        <v>0</v>
      </c>
      <c r="V611" s="1">
        <v>0</v>
      </c>
      <c r="W611" s="1">
        <v>5333.69</v>
      </c>
      <c r="X611" s="1">
        <v>0</v>
      </c>
      <c r="Y611" s="1">
        <v>0</v>
      </c>
      <c r="Z611" s="1">
        <v>0</v>
      </c>
      <c r="AA611" s="1">
        <v>0</v>
      </c>
    </row>
    <row r="612" spans="1:27" outlineLevel="1" collapsed="1" x14ac:dyDescent="0.2">
      <c r="A612" s="7" t="s">
        <v>714</v>
      </c>
      <c r="B612" s="7" t="str">
        <f>B613</f>
        <v>A12 INSB + GSA Imst - Mils</v>
      </c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8">
        <f t="shared" ref="Q612:AA612" si="245">SUBTOTAL(9,Q613:Q614)</f>
        <v>92046</v>
      </c>
      <c r="R612" s="8">
        <f t="shared" si="245"/>
        <v>92960</v>
      </c>
      <c r="S612" s="8">
        <f t="shared" si="245"/>
        <v>94162</v>
      </c>
      <c r="T612" s="9">
        <f t="shared" si="245"/>
        <v>0</v>
      </c>
      <c r="U612" s="10">
        <f t="shared" si="245"/>
        <v>0</v>
      </c>
      <c r="V612" s="10">
        <f t="shared" si="245"/>
        <v>0</v>
      </c>
      <c r="W612" s="10">
        <f t="shared" si="245"/>
        <v>0</v>
      </c>
      <c r="X612" s="10">
        <f t="shared" si="245"/>
        <v>0</v>
      </c>
      <c r="Y612" s="10">
        <f t="shared" si="245"/>
        <v>36231.01</v>
      </c>
      <c r="Z612" s="10">
        <f t="shared" si="245"/>
        <v>242469.57</v>
      </c>
      <c r="AA612" s="10">
        <f t="shared" si="245"/>
        <v>35636.089999999997</v>
      </c>
    </row>
    <row r="613" spans="1:27" outlineLevel="2" x14ac:dyDescent="0.2">
      <c r="A613" s="4" t="s">
        <v>716</v>
      </c>
      <c r="B613" s="4" t="s">
        <v>702</v>
      </c>
      <c r="C613" s="4" t="s">
        <v>17</v>
      </c>
      <c r="D613" s="4">
        <v>131.19999999999999</v>
      </c>
      <c r="E613" s="4">
        <v>136.5</v>
      </c>
      <c r="F613" s="4" t="s">
        <v>48</v>
      </c>
      <c r="G613" s="4" t="s">
        <v>2316</v>
      </c>
      <c r="H613" s="4" t="s">
        <v>717</v>
      </c>
      <c r="I613" s="4" t="s">
        <v>29</v>
      </c>
      <c r="J613" s="4" t="s">
        <v>1991</v>
      </c>
      <c r="K613" s="4" t="s">
        <v>23</v>
      </c>
      <c r="L613" s="4" t="s">
        <v>2055</v>
      </c>
      <c r="M613" s="4" t="s">
        <v>1968</v>
      </c>
      <c r="N613" s="4" t="s">
        <v>1969</v>
      </c>
      <c r="O613" s="4" t="s">
        <v>2033</v>
      </c>
      <c r="P613" s="4" t="s">
        <v>2034</v>
      </c>
      <c r="Q613" s="11">
        <v>46023</v>
      </c>
      <c r="R613" s="11">
        <v>46480</v>
      </c>
      <c r="S613" s="11">
        <v>47081</v>
      </c>
      <c r="T613" s="12" t="s">
        <v>1972</v>
      </c>
      <c r="U613" s="1">
        <v>0</v>
      </c>
      <c r="V613" s="1">
        <v>0</v>
      </c>
      <c r="W613" s="1">
        <v>0</v>
      </c>
      <c r="X613" s="1">
        <v>0</v>
      </c>
      <c r="Y613" s="1">
        <v>36231.01</v>
      </c>
      <c r="Z613" s="1">
        <v>242469.57</v>
      </c>
      <c r="AA613" s="1">
        <v>35636.089999999997</v>
      </c>
    </row>
    <row r="614" spans="1:27" outlineLevel="2" x14ac:dyDescent="0.2">
      <c r="A614" s="4" t="s">
        <v>716</v>
      </c>
      <c r="B614" s="4" t="s">
        <v>702</v>
      </c>
      <c r="C614" s="4" t="s">
        <v>17</v>
      </c>
      <c r="D614" s="4">
        <v>131.19999999999999</v>
      </c>
      <c r="E614" s="4">
        <v>138.80000000000001</v>
      </c>
      <c r="F614" s="4" t="s">
        <v>48</v>
      </c>
      <c r="G614" s="4" t="s">
        <v>2317</v>
      </c>
      <c r="H614" s="4" t="s">
        <v>718</v>
      </c>
      <c r="I614" s="4" t="s">
        <v>31</v>
      </c>
      <c r="J614" s="4" t="s">
        <v>1991</v>
      </c>
      <c r="K614" s="4" t="s">
        <v>23</v>
      </c>
      <c r="L614" s="4" t="s">
        <v>2055</v>
      </c>
      <c r="M614" s="4" t="s">
        <v>1968</v>
      </c>
      <c r="N614" s="4" t="s">
        <v>1969</v>
      </c>
      <c r="O614" s="4" t="s">
        <v>1970</v>
      </c>
      <c r="P614" s="4" t="s">
        <v>1971</v>
      </c>
      <c r="Q614" s="11">
        <v>46023</v>
      </c>
      <c r="R614" s="11">
        <v>46480</v>
      </c>
      <c r="S614" s="11">
        <v>47081</v>
      </c>
      <c r="T614" s="12" t="s">
        <v>1972</v>
      </c>
      <c r="U614" s="1">
        <v>0</v>
      </c>
      <c r="V614" s="1">
        <v>0</v>
      </c>
      <c r="W614" s="1">
        <v>0</v>
      </c>
      <c r="X614" s="1">
        <v>0</v>
      </c>
      <c r="Y614" s="1">
        <v>0</v>
      </c>
      <c r="Z614" s="1">
        <v>0</v>
      </c>
      <c r="AA614" s="1">
        <v>0</v>
      </c>
    </row>
    <row r="615" spans="1:27" outlineLevel="1" collapsed="1" x14ac:dyDescent="0.2">
      <c r="A615" s="7" t="s">
        <v>719</v>
      </c>
      <c r="B615" s="7" t="str">
        <f>B616</f>
        <v>A12 IN Ankerwand Stubaitalbahn</v>
      </c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8">
        <f t="shared" ref="Q615:AA615" si="246">SUBTOTAL(9,Q616:Q616)</f>
        <v>42767</v>
      </c>
      <c r="R615" s="8">
        <f t="shared" si="246"/>
        <v>42954</v>
      </c>
      <c r="S615" s="8">
        <f t="shared" si="246"/>
        <v>43084</v>
      </c>
      <c r="T615" s="8">
        <f t="shared" si="246"/>
        <v>43084</v>
      </c>
      <c r="U615" s="10">
        <f t="shared" si="246"/>
        <v>0</v>
      </c>
      <c r="V615" s="10">
        <f t="shared" si="246"/>
        <v>0</v>
      </c>
      <c r="W615" s="10">
        <f t="shared" si="246"/>
        <v>2323188.42</v>
      </c>
      <c r="X615" s="10">
        <f t="shared" si="246"/>
        <v>184388.04</v>
      </c>
      <c r="Y615" s="10">
        <f t="shared" si="246"/>
        <v>884</v>
      </c>
      <c r="Z615" s="10">
        <f t="shared" si="246"/>
        <v>0</v>
      </c>
      <c r="AA615" s="10">
        <f t="shared" si="246"/>
        <v>0</v>
      </c>
    </row>
    <row r="616" spans="1:27" outlineLevel="2" x14ac:dyDescent="0.2">
      <c r="A616" s="4" t="s">
        <v>721</v>
      </c>
      <c r="B616" s="4" t="s">
        <v>706</v>
      </c>
      <c r="C616" s="4" t="s">
        <v>17</v>
      </c>
      <c r="D616" s="4">
        <v>76.8</v>
      </c>
      <c r="E616" s="4">
        <v>77.099999999999994</v>
      </c>
      <c r="F616" s="4" t="s">
        <v>203</v>
      </c>
      <c r="G616" s="4" t="s">
        <v>2318</v>
      </c>
      <c r="H616" s="4" t="s">
        <v>722</v>
      </c>
      <c r="I616" s="4" t="s">
        <v>29</v>
      </c>
      <c r="J616" s="4" t="s">
        <v>1991</v>
      </c>
      <c r="K616" s="4" t="s">
        <v>23</v>
      </c>
      <c r="L616" s="4" t="s">
        <v>2055</v>
      </c>
      <c r="M616" s="4" t="s">
        <v>1974</v>
      </c>
      <c r="N616" s="4" t="s">
        <v>1975</v>
      </c>
      <c r="O616" s="4" t="s">
        <v>1976</v>
      </c>
      <c r="P616" s="4" t="s">
        <v>1977</v>
      </c>
      <c r="Q616" s="11">
        <v>42767</v>
      </c>
      <c r="R616" s="11">
        <v>42954</v>
      </c>
      <c r="S616" s="11">
        <v>43084</v>
      </c>
      <c r="T616" s="11">
        <v>43084</v>
      </c>
      <c r="U616" s="1">
        <v>0</v>
      </c>
      <c r="V616" s="1">
        <v>0</v>
      </c>
      <c r="W616" s="1">
        <v>2323188.42</v>
      </c>
      <c r="X616" s="1">
        <v>184388.04</v>
      </c>
      <c r="Y616" s="1">
        <v>884</v>
      </c>
      <c r="Z616" s="1">
        <v>0</v>
      </c>
      <c r="AA616" s="1">
        <v>0</v>
      </c>
    </row>
    <row r="617" spans="1:27" outlineLevel="1" collapsed="1" x14ac:dyDescent="0.2">
      <c r="A617" s="7" t="s">
        <v>723</v>
      </c>
      <c r="B617" s="7" t="str">
        <f>B618</f>
        <v>A13 SAB Lueg - Brenner</v>
      </c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8">
        <f t="shared" ref="Q617:AA617" si="247">SUBTOTAL(9,Q618:Q619)</f>
        <v>90584</v>
      </c>
      <c r="R617" s="8">
        <f t="shared" si="247"/>
        <v>95148</v>
      </c>
      <c r="S617" s="8">
        <f t="shared" si="247"/>
        <v>96426</v>
      </c>
      <c r="T617" s="9">
        <f t="shared" si="247"/>
        <v>0</v>
      </c>
      <c r="U617" s="10">
        <f t="shared" si="247"/>
        <v>0</v>
      </c>
      <c r="V617" s="10">
        <f t="shared" si="247"/>
        <v>622.5</v>
      </c>
      <c r="W617" s="10">
        <f t="shared" si="247"/>
        <v>426</v>
      </c>
      <c r="X617" s="10">
        <f t="shared" si="247"/>
        <v>0</v>
      </c>
      <c r="Y617" s="10">
        <f t="shared" si="247"/>
        <v>50</v>
      </c>
      <c r="Z617" s="10">
        <f t="shared" si="247"/>
        <v>320.44</v>
      </c>
      <c r="AA617" s="10">
        <f t="shared" si="247"/>
        <v>1708.03</v>
      </c>
    </row>
    <row r="618" spans="1:27" outlineLevel="2" x14ac:dyDescent="0.2">
      <c r="A618" s="4" t="s">
        <v>725</v>
      </c>
      <c r="B618" s="4" t="s">
        <v>711</v>
      </c>
      <c r="C618" s="4" t="s">
        <v>32</v>
      </c>
      <c r="D618" s="4">
        <v>32.299999999999997</v>
      </c>
      <c r="E618" s="4">
        <v>34.5</v>
      </c>
      <c r="F618" s="4" t="s">
        <v>48</v>
      </c>
      <c r="G618" s="4" t="s">
        <v>2319</v>
      </c>
      <c r="H618" s="4" t="s">
        <v>726</v>
      </c>
      <c r="I618" s="4" t="s">
        <v>29</v>
      </c>
      <c r="J618" s="4" t="s">
        <v>2163</v>
      </c>
      <c r="K618" s="4" t="s">
        <v>23</v>
      </c>
      <c r="L618" s="4" t="s">
        <v>2303</v>
      </c>
      <c r="M618" s="4" t="s">
        <v>2024</v>
      </c>
      <c r="N618" s="4" t="s">
        <v>2025</v>
      </c>
      <c r="O618" s="4" t="s">
        <v>2320</v>
      </c>
      <c r="P618" s="4" t="s">
        <v>2321</v>
      </c>
      <c r="Q618" s="11">
        <v>45292</v>
      </c>
      <c r="R618" s="11">
        <v>47574</v>
      </c>
      <c r="S618" s="11">
        <v>48213</v>
      </c>
      <c r="T618" s="12" t="s">
        <v>1972</v>
      </c>
      <c r="U618" s="1">
        <v>0</v>
      </c>
      <c r="V618" s="1">
        <v>0</v>
      </c>
      <c r="W618" s="1">
        <v>426</v>
      </c>
      <c r="X618" s="1">
        <v>0</v>
      </c>
      <c r="Y618" s="1">
        <v>25</v>
      </c>
      <c r="Z618" s="1">
        <v>320.44</v>
      </c>
      <c r="AA618" s="1">
        <v>1708.03</v>
      </c>
    </row>
    <row r="619" spans="1:27" outlineLevel="2" x14ac:dyDescent="0.2">
      <c r="A619" s="4" t="s">
        <v>725</v>
      </c>
      <c r="B619" s="4" t="s">
        <v>711</v>
      </c>
      <c r="C619" s="4" t="s">
        <v>32</v>
      </c>
      <c r="D619" s="4">
        <v>32.299999999999997</v>
      </c>
      <c r="E619" s="4">
        <v>34.5</v>
      </c>
      <c r="F619" s="4" t="s">
        <v>48</v>
      </c>
      <c r="G619" s="4" t="s">
        <v>2322</v>
      </c>
      <c r="H619" s="4" t="s">
        <v>727</v>
      </c>
      <c r="I619" s="4" t="s">
        <v>31</v>
      </c>
      <c r="J619" s="4" t="s">
        <v>2163</v>
      </c>
      <c r="K619" s="4" t="s">
        <v>23</v>
      </c>
      <c r="L619" s="4" t="s">
        <v>2303</v>
      </c>
      <c r="M619" s="4" t="s">
        <v>2024</v>
      </c>
      <c r="N619" s="4" t="s">
        <v>2025</v>
      </c>
      <c r="O619" s="4" t="s">
        <v>2320</v>
      </c>
      <c r="P619" s="4" t="s">
        <v>2321</v>
      </c>
      <c r="Q619" s="11">
        <v>45292</v>
      </c>
      <c r="R619" s="11">
        <v>47574</v>
      </c>
      <c r="S619" s="11">
        <v>48213</v>
      </c>
      <c r="T619" s="12" t="s">
        <v>1972</v>
      </c>
      <c r="U619" s="1">
        <v>0</v>
      </c>
      <c r="V619" s="1">
        <v>622.5</v>
      </c>
      <c r="W619" s="1">
        <v>0</v>
      </c>
      <c r="X619" s="1">
        <v>0</v>
      </c>
      <c r="Y619" s="1">
        <v>25</v>
      </c>
      <c r="Z619" s="1">
        <v>0</v>
      </c>
      <c r="AA619" s="1">
        <v>0</v>
      </c>
    </row>
    <row r="620" spans="1:27" outlineLevel="1" collapsed="1" x14ac:dyDescent="0.2">
      <c r="A620" s="7" t="s">
        <v>728</v>
      </c>
      <c r="B620" s="7" t="str">
        <f>B621</f>
        <v>A12 IN Beschilderung Ast Kirchbichl</v>
      </c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8">
        <f t="shared" ref="Q620:AA620" si="248">SUBTOTAL(9,Q621:Q621)</f>
        <v>45748</v>
      </c>
      <c r="R620" s="8">
        <f t="shared" si="248"/>
        <v>46113</v>
      </c>
      <c r="S620" s="8">
        <f t="shared" si="248"/>
        <v>46320</v>
      </c>
      <c r="T620" s="9">
        <f t="shared" si="248"/>
        <v>0</v>
      </c>
      <c r="U620" s="10">
        <f t="shared" si="248"/>
        <v>0</v>
      </c>
      <c r="V620" s="10">
        <f t="shared" si="248"/>
        <v>0</v>
      </c>
      <c r="W620" s="10">
        <f t="shared" si="248"/>
        <v>0</v>
      </c>
      <c r="X620" s="10">
        <f t="shared" si="248"/>
        <v>0</v>
      </c>
      <c r="Y620" s="10">
        <f t="shared" si="248"/>
        <v>0</v>
      </c>
      <c r="Z620" s="10">
        <f t="shared" si="248"/>
        <v>0</v>
      </c>
      <c r="AA620" s="10">
        <f t="shared" si="248"/>
        <v>1330.5</v>
      </c>
    </row>
    <row r="621" spans="1:27" outlineLevel="2" x14ac:dyDescent="0.2">
      <c r="A621" s="4" t="s">
        <v>730</v>
      </c>
      <c r="B621" s="4" t="s">
        <v>715</v>
      </c>
      <c r="C621" s="4" t="s">
        <v>17</v>
      </c>
      <c r="D621" s="4">
        <v>11.25</v>
      </c>
      <c r="E621" s="4">
        <v>11.250999999999999</v>
      </c>
      <c r="F621" s="4" t="s">
        <v>203</v>
      </c>
      <c r="G621" s="4" t="s">
        <v>2323</v>
      </c>
      <c r="H621" s="4" t="s">
        <v>731</v>
      </c>
      <c r="I621" s="4" t="s">
        <v>29</v>
      </c>
      <c r="J621" s="4" t="s">
        <v>1991</v>
      </c>
      <c r="K621" s="4" t="s">
        <v>23</v>
      </c>
      <c r="L621" s="4" t="s">
        <v>2094</v>
      </c>
      <c r="M621" s="4" t="s">
        <v>2024</v>
      </c>
      <c r="N621" s="4" t="s">
        <v>2025</v>
      </c>
      <c r="O621" s="4" t="s">
        <v>2056</v>
      </c>
      <c r="P621" s="4" t="s">
        <v>2057</v>
      </c>
      <c r="Q621" s="11">
        <v>45748</v>
      </c>
      <c r="R621" s="11">
        <v>46113</v>
      </c>
      <c r="S621" s="11">
        <v>46320</v>
      </c>
      <c r="T621" s="12" t="s">
        <v>1972</v>
      </c>
      <c r="U621" s="1">
        <v>0</v>
      </c>
      <c r="V621" s="1">
        <v>0</v>
      </c>
      <c r="W621" s="1">
        <v>0</v>
      </c>
      <c r="X621" s="1">
        <v>0</v>
      </c>
      <c r="Y621" s="1">
        <v>0</v>
      </c>
      <c r="Z621" s="1">
        <v>0</v>
      </c>
      <c r="AA621" s="1">
        <v>1330.5</v>
      </c>
    </row>
    <row r="622" spans="1:27" outlineLevel="1" collapsed="1" x14ac:dyDescent="0.2">
      <c r="A622" s="7" t="s">
        <v>732</v>
      </c>
      <c r="B622" s="7" t="str">
        <f>B623</f>
        <v>A13 DIV Naturgefahr Stabilisierg.km 23-34,5</v>
      </c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8">
        <f t="shared" ref="Q622:AA622" si="249">SUBTOTAL(9,Q623:Q623)</f>
        <v>43556</v>
      </c>
      <c r="R622" s="8">
        <f t="shared" si="249"/>
        <v>44348</v>
      </c>
      <c r="S622" s="8">
        <f t="shared" si="249"/>
        <v>44500</v>
      </c>
      <c r="T622" s="9">
        <f t="shared" si="249"/>
        <v>0</v>
      </c>
      <c r="U622" s="10">
        <f t="shared" si="249"/>
        <v>0</v>
      </c>
      <c r="V622" s="10">
        <f t="shared" si="249"/>
        <v>0</v>
      </c>
      <c r="W622" s="10">
        <f t="shared" si="249"/>
        <v>0</v>
      </c>
      <c r="X622" s="10">
        <f t="shared" si="249"/>
        <v>0</v>
      </c>
      <c r="Y622" s="10">
        <f t="shared" si="249"/>
        <v>0</v>
      </c>
      <c r="Z622" s="10">
        <f t="shared" si="249"/>
        <v>15472.35</v>
      </c>
      <c r="AA622" s="10">
        <f t="shared" si="249"/>
        <v>1109329.26</v>
      </c>
    </row>
    <row r="623" spans="1:27" outlineLevel="2" x14ac:dyDescent="0.2">
      <c r="A623" s="4" t="s">
        <v>734</v>
      </c>
      <c r="B623" s="4" t="s">
        <v>735</v>
      </c>
      <c r="C623" s="4" t="s">
        <v>32</v>
      </c>
      <c r="D623" s="4">
        <v>23</v>
      </c>
      <c r="E623" s="4">
        <v>34.5</v>
      </c>
      <c r="F623" s="4" t="s">
        <v>48</v>
      </c>
      <c r="G623" s="4" t="s">
        <v>2324</v>
      </c>
      <c r="H623" s="4" t="s">
        <v>736</v>
      </c>
      <c r="I623" s="4" t="s">
        <v>31</v>
      </c>
      <c r="J623" s="4" t="s">
        <v>1991</v>
      </c>
      <c r="K623" s="4" t="s">
        <v>23</v>
      </c>
      <c r="L623" s="4" t="s">
        <v>2029</v>
      </c>
      <c r="M623" s="4" t="s">
        <v>1968</v>
      </c>
      <c r="N623" s="4" t="s">
        <v>1969</v>
      </c>
      <c r="O623" s="4" t="s">
        <v>2325</v>
      </c>
      <c r="P623" s="4" t="s">
        <v>2326</v>
      </c>
      <c r="Q623" s="11">
        <v>43556</v>
      </c>
      <c r="R623" s="11">
        <v>44348</v>
      </c>
      <c r="S623" s="11">
        <v>44500</v>
      </c>
      <c r="T623" s="12" t="s">
        <v>1972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15472.35</v>
      </c>
      <c r="AA623" s="1">
        <v>1109329.26</v>
      </c>
    </row>
    <row r="624" spans="1:27" outlineLevel="1" collapsed="1" x14ac:dyDescent="0.2">
      <c r="A624" s="7" t="s">
        <v>737</v>
      </c>
      <c r="B624" s="7" t="str">
        <f>B625</f>
        <v>A12 IN Beschilderung Ast Vomp</v>
      </c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8">
        <f t="shared" ref="Q624:AA624" si="250">SUBTOTAL(9,Q625:Q625)</f>
        <v>46113</v>
      </c>
      <c r="R624" s="8">
        <f t="shared" si="250"/>
        <v>46478</v>
      </c>
      <c r="S624" s="8">
        <f t="shared" si="250"/>
        <v>46685</v>
      </c>
      <c r="T624" s="9">
        <f t="shared" si="250"/>
        <v>0</v>
      </c>
      <c r="U624" s="10">
        <f t="shared" si="250"/>
        <v>0</v>
      </c>
      <c r="V624" s="10">
        <f t="shared" si="250"/>
        <v>0</v>
      </c>
      <c r="W624" s="10">
        <f t="shared" si="250"/>
        <v>0</v>
      </c>
      <c r="X624" s="10">
        <f t="shared" si="250"/>
        <v>0</v>
      </c>
      <c r="Y624" s="10">
        <f t="shared" si="250"/>
        <v>0</v>
      </c>
      <c r="Z624" s="10">
        <f t="shared" si="250"/>
        <v>0</v>
      </c>
      <c r="AA624" s="10">
        <f t="shared" si="250"/>
        <v>0</v>
      </c>
    </row>
    <row r="625" spans="1:27" outlineLevel="2" x14ac:dyDescent="0.2">
      <c r="A625" s="4" t="s">
        <v>738</v>
      </c>
      <c r="B625" s="4" t="s">
        <v>739</v>
      </c>
      <c r="C625" s="4" t="s">
        <v>17</v>
      </c>
      <c r="D625" s="4">
        <v>53</v>
      </c>
      <c r="E625" s="4">
        <v>53.000999999999998</v>
      </c>
      <c r="F625" s="4" t="s">
        <v>48</v>
      </c>
      <c r="G625" s="4" t="s">
        <v>2327</v>
      </c>
      <c r="H625" s="4" t="s">
        <v>740</v>
      </c>
      <c r="I625" s="4" t="s">
        <v>29</v>
      </c>
      <c r="J625" s="4" t="s">
        <v>1991</v>
      </c>
      <c r="K625" s="4" t="s">
        <v>23</v>
      </c>
      <c r="L625" s="4" t="s">
        <v>2094</v>
      </c>
      <c r="M625" s="4" t="s">
        <v>2024</v>
      </c>
      <c r="N625" s="4" t="s">
        <v>2025</v>
      </c>
      <c r="O625" s="4" t="s">
        <v>2056</v>
      </c>
      <c r="P625" s="4" t="s">
        <v>2057</v>
      </c>
      <c r="Q625" s="11">
        <v>46113</v>
      </c>
      <c r="R625" s="11">
        <v>46478</v>
      </c>
      <c r="S625" s="11">
        <v>46685</v>
      </c>
      <c r="T625" s="12" t="s">
        <v>1972</v>
      </c>
      <c r="U625" s="1">
        <v>0</v>
      </c>
      <c r="V625" s="1">
        <v>0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</row>
    <row r="626" spans="1:27" outlineLevel="1" collapsed="1" x14ac:dyDescent="0.2">
      <c r="A626" s="7" t="s">
        <v>741</v>
      </c>
      <c r="B626" s="7" t="str">
        <f>B627</f>
        <v>A13 DIV Naturgefahr Stabilisierg.km 6-24</v>
      </c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8">
        <f t="shared" ref="Q626:AA626" si="251">SUBTOTAL(9,Q627:Q627)</f>
        <v>42826</v>
      </c>
      <c r="R626" s="8">
        <f t="shared" si="251"/>
        <v>43591</v>
      </c>
      <c r="S626" s="8">
        <f t="shared" si="251"/>
        <v>43651</v>
      </c>
      <c r="T626" s="8">
        <f t="shared" si="251"/>
        <v>43651</v>
      </c>
      <c r="U626" s="10">
        <f t="shared" si="251"/>
        <v>0</v>
      </c>
      <c r="V626" s="10">
        <f t="shared" si="251"/>
        <v>0</v>
      </c>
      <c r="W626" s="10">
        <f t="shared" si="251"/>
        <v>0</v>
      </c>
      <c r="X626" s="10">
        <f t="shared" si="251"/>
        <v>140503.66</v>
      </c>
      <c r="Y626" s="10">
        <f t="shared" si="251"/>
        <v>383403.75</v>
      </c>
      <c r="Z626" s="10">
        <f t="shared" si="251"/>
        <v>2585.14</v>
      </c>
      <c r="AA626" s="10">
        <f t="shared" si="251"/>
        <v>0</v>
      </c>
    </row>
    <row r="627" spans="1:27" outlineLevel="2" x14ac:dyDescent="0.2">
      <c r="A627" s="4" t="s">
        <v>742</v>
      </c>
      <c r="B627" s="4" t="s">
        <v>743</v>
      </c>
      <c r="C627" s="4" t="s">
        <v>32</v>
      </c>
      <c r="D627" s="4">
        <v>6</v>
      </c>
      <c r="E627" s="4">
        <v>24</v>
      </c>
      <c r="F627" s="4" t="s">
        <v>48</v>
      </c>
      <c r="G627" s="4" t="s">
        <v>2328</v>
      </c>
      <c r="H627" s="4" t="s">
        <v>744</v>
      </c>
      <c r="I627" s="4" t="s">
        <v>31</v>
      </c>
      <c r="J627" s="4" t="s">
        <v>1991</v>
      </c>
      <c r="K627" s="4" t="s">
        <v>23</v>
      </c>
      <c r="L627" s="4" t="s">
        <v>2029</v>
      </c>
      <c r="M627" s="4" t="s">
        <v>1974</v>
      </c>
      <c r="N627" s="4" t="s">
        <v>1975</v>
      </c>
      <c r="O627" s="4" t="s">
        <v>1976</v>
      </c>
      <c r="P627" s="4" t="s">
        <v>1977</v>
      </c>
      <c r="Q627" s="11">
        <v>42826</v>
      </c>
      <c r="R627" s="11">
        <v>43591</v>
      </c>
      <c r="S627" s="11">
        <v>43651</v>
      </c>
      <c r="T627" s="11">
        <v>43651</v>
      </c>
      <c r="U627" s="1">
        <v>0</v>
      </c>
      <c r="V627" s="1">
        <v>0</v>
      </c>
      <c r="W627" s="1">
        <v>0</v>
      </c>
      <c r="X627" s="1">
        <v>140503.66</v>
      </c>
      <c r="Y627" s="1">
        <v>383403.75</v>
      </c>
      <c r="Z627" s="1">
        <v>2585.14</v>
      </c>
      <c r="AA627" s="1">
        <v>0</v>
      </c>
    </row>
    <row r="628" spans="1:27" outlineLevel="1" collapsed="1" x14ac:dyDescent="0.2">
      <c r="A628" s="7" t="s">
        <v>745</v>
      </c>
      <c r="B628" s="7" t="str">
        <f>B629</f>
        <v>A13 DIV Naturgefahr Entwässerg.km 11-29,2</v>
      </c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8">
        <f t="shared" ref="Q628:AA628" si="252">SUBTOTAL(9,Q629:Q629)</f>
        <v>42826</v>
      </c>
      <c r="R628" s="8">
        <f t="shared" si="252"/>
        <v>43591</v>
      </c>
      <c r="S628" s="8">
        <f t="shared" si="252"/>
        <v>43651</v>
      </c>
      <c r="T628" s="8">
        <f t="shared" si="252"/>
        <v>43651</v>
      </c>
      <c r="U628" s="10">
        <f t="shared" si="252"/>
        <v>0</v>
      </c>
      <c r="V628" s="10">
        <f t="shared" si="252"/>
        <v>47</v>
      </c>
      <c r="W628" s="10">
        <f t="shared" si="252"/>
        <v>222.5</v>
      </c>
      <c r="X628" s="10">
        <f t="shared" si="252"/>
        <v>4600.3</v>
      </c>
      <c r="Y628" s="10">
        <f t="shared" si="252"/>
        <v>152358.65</v>
      </c>
      <c r="Z628" s="10">
        <f t="shared" si="252"/>
        <v>2691.9</v>
      </c>
      <c r="AA628" s="10">
        <f t="shared" si="252"/>
        <v>0</v>
      </c>
    </row>
    <row r="629" spans="1:27" outlineLevel="2" x14ac:dyDescent="0.2">
      <c r="A629" s="4" t="s">
        <v>747</v>
      </c>
      <c r="B629" s="4" t="s">
        <v>729</v>
      </c>
      <c r="C629" s="4" t="s">
        <v>32</v>
      </c>
      <c r="D629" s="4">
        <v>11</v>
      </c>
      <c r="E629" s="4">
        <v>29.2</v>
      </c>
      <c r="F629" s="4" t="s">
        <v>48</v>
      </c>
      <c r="G629" s="4" t="s">
        <v>2329</v>
      </c>
      <c r="H629" s="4" t="s">
        <v>748</v>
      </c>
      <c r="I629" s="4" t="s">
        <v>31</v>
      </c>
      <c r="J629" s="4" t="s">
        <v>1991</v>
      </c>
      <c r="K629" s="4" t="s">
        <v>23</v>
      </c>
      <c r="L629" s="4" t="s">
        <v>2029</v>
      </c>
      <c r="M629" s="4" t="s">
        <v>1974</v>
      </c>
      <c r="N629" s="4" t="s">
        <v>1975</v>
      </c>
      <c r="O629" s="4" t="s">
        <v>1976</v>
      </c>
      <c r="P629" s="4" t="s">
        <v>1977</v>
      </c>
      <c r="Q629" s="11">
        <v>42826</v>
      </c>
      <c r="R629" s="11">
        <v>43591</v>
      </c>
      <c r="S629" s="11">
        <v>43651</v>
      </c>
      <c r="T629" s="11">
        <v>43651</v>
      </c>
      <c r="U629" s="1">
        <v>0</v>
      </c>
      <c r="V629" s="1">
        <v>47</v>
      </c>
      <c r="W629" s="1">
        <v>222.5</v>
      </c>
      <c r="X629" s="1">
        <v>4600.3</v>
      </c>
      <c r="Y629" s="1">
        <v>152358.65</v>
      </c>
      <c r="Z629" s="1">
        <v>2691.9</v>
      </c>
      <c r="AA629" s="1">
        <v>0</v>
      </c>
    </row>
    <row r="630" spans="1:27" outlineLevel="1" collapsed="1" x14ac:dyDescent="0.2">
      <c r="A630" s="7" t="s">
        <v>749</v>
      </c>
      <c r="B630" s="7" t="str">
        <f>B631</f>
        <v>A12 WRS Vomp-Terfens</v>
      </c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8">
        <f t="shared" ref="Q630:AA630" si="253">SUBTOTAL(9,Q631:Q632)</f>
        <v>87112</v>
      </c>
      <c r="R630" s="8">
        <f t="shared" si="253"/>
        <v>88150</v>
      </c>
      <c r="S630" s="8">
        <f t="shared" si="253"/>
        <v>93442</v>
      </c>
      <c r="T630" s="9">
        <f t="shared" si="253"/>
        <v>0</v>
      </c>
      <c r="U630" s="10">
        <f t="shared" si="253"/>
        <v>0</v>
      </c>
      <c r="V630" s="10">
        <f t="shared" si="253"/>
        <v>76172.78</v>
      </c>
      <c r="W630" s="10">
        <f t="shared" si="253"/>
        <v>-1232.53</v>
      </c>
      <c r="X630" s="10">
        <f t="shared" si="253"/>
        <v>1032</v>
      </c>
      <c r="Y630" s="10">
        <f t="shared" si="253"/>
        <v>17715.5</v>
      </c>
      <c r="Z630" s="10">
        <f t="shared" si="253"/>
        <v>402657.38</v>
      </c>
      <c r="AA630" s="10">
        <f t="shared" si="253"/>
        <v>227578.55000000002</v>
      </c>
    </row>
    <row r="631" spans="1:27" outlineLevel="2" x14ac:dyDescent="0.2">
      <c r="A631" s="4" t="s">
        <v>751</v>
      </c>
      <c r="B631" s="4" t="s">
        <v>733</v>
      </c>
      <c r="C631" s="4" t="s">
        <v>17</v>
      </c>
      <c r="D631" s="4">
        <v>53</v>
      </c>
      <c r="E631" s="4">
        <v>56</v>
      </c>
      <c r="F631" s="4" t="s">
        <v>48</v>
      </c>
      <c r="G631" s="4" t="s">
        <v>2330</v>
      </c>
      <c r="H631" s="4" t="s">
        <v>752</v>
      </c>
      <c r="I631" s="4" t="s">
        <v>29</v>
      </c>
      <c r="J631" s="4" t="s">
        <v>1991</v>
      </c>
      <c r="K631" s="4" t="s">
        <v>23</v>
      </c>
      <c r="L631" s="4" t="s">
        <v>2075</v>
      </c>
      <c r="M631" s="4" t="s">
        <v>1968</v>
      </c>
      <c r="N631" s="4" t="s">
        <v>1969</v>
      </c>
      <c r="O631" s="4" t="s">
        <v>1970</v>
      </c>
      <c r="P631" s="4" t="s">
        <v>1971</v>
      </c>
      <c r="Q631" s="11">
        <v>43556</v>
      </c>
      <c r="R631" s="11">
        <v>44075</v>
      </c>
      <c r="S631" s="11">
        <v>46721</v>
      </c>
      <c r="T631" s="12" t="s">
        <v>1972</v>
      </c>
      <c r="U631" s="1">
        <v>0</v>
      </c>
      <c r="V631" s="1">
        <v>76172.78</v>
      </c>
      <c r="W631" s="1">
        <v>-1232.53</v>
      </c>
      <c r="X631" s="1">
        <v>1032</v>
      </c>
      <c r="Y631" s="1">
        <v>8383.5</v>
      </c>
      <c r="Z631" s="1">
        <v>7209.9</v>
      </c>
      <c r="AA631" s="1">
        <v>8171.85</v>
      </c>
    </row>
    <row r="632" spans="1:27" outlineLevel="2" x14ac:dyDescent="0.2">
      <c r="A632" s="4" t="s">
        <v>751</v>
      </c>
      <c r="B632" s="4" t="s">
        <v>733</v>
      </c>
      <c r="C632" s="4" t="s">
        <v>17</v>
      </c>
      <c r="D632" s="4">
        <v>53</v>
      </c>
      <c r="E632" s="4">
        <v>56</v>
      </c>
      <c r="F632" s="4" t="s">
        <v>48</v>
      </c>
      <c r="G632" s="4" t="s">
        <v>2331</v>
      </c>
      <c r="H632" s="4" t="s">
        <v>753</v>
      </c>
      <c r="I632" s="4" t="s">
        <v>31</v>
      </c>
      <c r="J632" s="4" t="s">
        <v>1991</v>
      </c>
      <c r="K632" s="4" t="s">
        <v>23</v>
      </c>
      <c r="L632" s="4" t="s">
        <v>2075</v>
      </c>
      <c r="M632" s="4" t="s">
        <v>1968</v>
      </c>
      <c r="N632" s="4" t="s">
        <v>1969</v>
      </c>
      <c r="O632" s="4" t="s">
        <v>1970</v>
      </c>
      <c r="P632" s="4" t="s">
        <v>1971</v>
      </c>
      <c r="Q632" s="11">
        <v>43556</v>
      </c>
      <c r="R632" s="11">
        <v>44075</v>
      </c>
      <c r="S632" s="11">
        <v>46721</v>
      </c>
      <c r="T632" s="12" t="s">
        <v>1972</v>
      </c>
      <c r="U632" s="1">
        <v>0</v>
      </c>
      <c r="V632" s="1">
        <v>0</v>
      </c>
      <c r="W632" s="1">
        <v>0</v>
      </c>
      <c r="X632" s="1">
        <v>0</v>
      </c>
      <c r="Y632" s="1">
        <v>9332</v>
      </c>
      <c r="Z632" s="1">
        <v>395447.48</v>
      </c>
      <c r="AA632" s="1">
        <v>219406.7</v>
      </c>
    </row>
    <row r="633" spans="1:27" outlineLevel="1" collapsed="1" x14ac:dyDescent="0.2">
      <c r="A633" s="7" t="s">
        <v>754</v>
      </c>
      <c r="B633" s="7" t="str">
        <f>B634</f>
        <v>A12 WRS Kufstein Süd-Kirchbichl</v>
      </c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8">
        <f t="shared" ref="Q633:AA633" si="254">SUBTOTAL(9,Q634:Q634)</f>
        <v>45383</v>
      </c>
      <c r="R633" s="8">
        <f t="shared" si="254"/>
        <v>46113</v>
      </c>
      <c r="S633" s="8">
        <f t="shared" si="254"/>
        <v>46326</v>
      </c>
      <c r="T633" s="9">
        <f t="shared" si="254"/>
        <v>0</v>
      </c>
      <c r="U633" s="10">
        <f t="shared" si="254"/>
        <v>0</v>
      </c>
      <c r="V633" s="10">
        <f t="shared" si="254"/>
        <v>0</v>
      </c>
      <c r="W633" s="10">
        <f t="shared" si="254"/>
        <v>0</v>
      </c>
      <c r="X633" s="10">
        <f t="shared" si="254"/>
        <v>0</v>
      </c>
      <c r="Y633" s="10">
        <f t="shared" si="254"/>
        <v>0</v>
      </c>
      <c r="Z633" s="10">
        <f t="shared" si="254"/>
        <v>0</v>
      </c>
      <c r="AA633" s="10">
        <f t="shared" si="254"/>
        <v>0</v>
      </c>
    </row>
    <row r="634" spans="1:27" outlineLevel="2" x14ac:dyDescent="0.2">
      <c r="A634" s="4" t="s">
        <v>755</v>
      </c>
      <c r="B634" s="4" t="s">
        <v>756</v>
      </c>
      <c r="C634" s="4" t="s">
        <v>17</v>
      </c>
      <c r="D634" s="4">
        <v>6</v>
      </c>
      <c r="E634" s="4">
        <v>10.5</v>
      </c>
      <c r="F634" s="4" t="s">
        <v>48</v>
      </c>
      <c r="G634" s="4" t="s">
        <v>2332</v>
      </c>
      <c r="H634" s="4" t="s">
        <v>757</v>
      </c>
      <c r="I634" s="4" t="s">
        <v>29</v>
      </c>
      <c r="J634" s="4" t="s">
        <v>1991</v>
      </c>
      <c r="K634" s="4" t="s">
        <v>23</v>
      </c>
      <c r="L634" s="4" t="s">
        <v>2094</v>
      </c>
      <c r="M634" s="4" t="s">
        <v>1968</v>
      </c>
      <c r="N634" s="4" t="s">
        <v>1969</v>
      </c>
      <c r="O634" s="4" t="s">
        <v>1970</v>
      </c>
      <c r="P634" s="4" t="s">
        <v>1971</v>
      </c>
      <c r="Q634" s="11">
        <v>45383</v>
      </c>
      <c r="R634" s="11">
        <v>46113</v>
      </c>
      <c r="S634" s="11">
        <v>46326</v>
      </c>
      <c r="T634" s="12" t="s">
        <v>1972</v>
      </c>
      <c r="U634" s="1">
        <v>0</v>
      </c>
      <c r="V634" s="1">
        <v>0</v>
      </c>
      <c r="W634" s="1">
        <v>0</v>
      </c>
      <c r="X634" s="1">
        <v>0</v>
      </c>
      <c r="Y634" s="1">
        <v>0</v>
      </c>
      <c r="Z634" s="1">
        <v>0</v>
      </c>
      <c r="AA634" s="1">
        <v>0</v>
      </c>
    </row>
    <row r="635" spans="1:27" outlineLevel="1" collapsed="1" x14ac:dyDescent="0.2">
      <c r="A635" s="7" t="s">
        <v>758</v>
      </c>
      <c r="B635" s="7" t="str">
        <f>B636</f>
        <v>A13 DIV Naturgefahr Entwässerg.km 10-20</v>
      </c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8">
        <f t="shared" ref="Q635:AA635" si="255">SUBTOTAL(9,Q636:Q636)</f>
        <v>43556</v>
      </c>
      <c r="R635" s="8">
        <f t="shared" si="255"/>
        <v>44287</v>
      </c>
      <c r="S635" s="8">
        <f t="shared" si="255"/>
        <v>44500</v>
      </c>
      <c r="T635" s="9">
        <f t="shared" si="255"/>
        <v>0</v>
      </c>
      <c r="U635" s="10">
        <f t="shared" si="255"/>
        <v>0</v>
      </c>
      <c r="V635" s="10">
        <f t="shared" si="255"/>
        <v>0</v>
      </c>
      <c r="W635" s="10">
        <f t="shared" si="255"/>
        <v>0</v>
      </c>
      <c r="X635" s="10">
        <f t="shared" si="255"/>
        <v>0</v>
      </c>
      <c r="Y635" s="10">
        <f t="shared" si="255"/>
        <v>12.5</v>
      </c>
      <c r="Z635" s="10">
        <f t="shared" si="255"/>
        <v>7556.19</v>
      </c>
      <c r="AA635" s="10">
        <f t="shared" si="255"/>
        <v>32003.85</v>
      </c>
    </row>
    <row r="636" spans="1:27" outlineLevel="2" x14ac:dyDescent="0.2">
      <c r="A636" s="4" t="s">
        <v>759</v>
      </c>
      <c r="B636" s="4" t="s">
        <v>760</v>
      </c>
      <c r="C636" s="4" t="s">
        <v>32</v>
      </c>
      <c r="D636" s="4">
        <v>10</v>
      </c>
      <c r="E636" s="4">
        <v>20</v>
      </c>
      <c r="F636" s="4" t="s">
        <v>48</v>
      </c>
      <c r="G636" s="4" t="s">
        <v>2333</v>
      </c>
      <c r="H636" s="4" t="s">
        <v>761</v>
      </c>
      <c r="I636" s="4" t="s">
        <v>31</v>
      </c>
      <c r="J636" s="4" t="s">
        <v>1991</v>
      </c>
      <c r="K636" s="4" t="s">
        <v>23</v>
      </c>
      <c r="L636" s="4" t="s">
        <v>2029</v>
      </c>
      <c r="M636" s="4" t="s">
        <v>1968</v>
      </c>
      <c r="N636" s="4" t="s">
        <v>1969</v>
      </c>
      <c r="O636" s="4" t="s">
        <v>2325</v>
      </c>
      <c r="P636" s="4" t="s">
        <v>2326</v>
      </c>
      <c r="Q636" s="11">
        <v>43556</v>
      </c>
      <c r="R636" s="11">
        <v>44287</v>
      </c>
      <c r="S636" s="11">
        <v>44500</v>
      </c>
      <c r="T636" s="12" t="s">
        <v>1972</v>
      </c>
      <c r="U636" s="1">
        <v>0</v>
      </c>
      <c r="V636" s="1">
        <v>0</v>
      </c>
      <c r="W636" s="1">
        <v>0</v>
      </c>
      <c r="X636" s="1">
        <v>0</v>
      </c>
      <c r="Y636" s="1">
        <v>12.5</v>
      </c>
      <c r="Z636" s="1">
        <v>7556.19</v>
      </c>
      <c r="AA636" s="1">
        <v>32003.85</v>
      </c>
    </row>
    <row r="637" spans="1:27" outlineLevel="1" collapsed="1" x14ac:dyDescent="0.2">
      <c r="A637" s="7" t="s">
        <v>762</v>
      </c>
      <c r="B637" s="7" t="str">
        <f>B638</f>
        <v>A12 TUF FallenderBach/Senftenberg, Teilsanierung B</v>
      </c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8">
        <f t="shared" ref="Q637:AA637" si="256">SUBTOTAL(9,Q638:Q639)</f>
        <v>86442</v>
      </c>
      <c r="R637" s="8">
        <f t="shared" si="256"/>
        <v>87182</v>
      </c>
      <c r="S637" s="8">
        <f t="shared" si="256"/>
        <v>87624</v>
      </c>
      <c r="T637" s="8">
        <f t="shared" si="256"/>
        <v>87618</v>
      </c>
      <c r="U637" s="10">
        <f t="shared" si="256"/>
        <v>0</v>
      </c>
      <c r="V637" s="10">
        <f t="shared" si="256"/>
        <v>0</v>
      </c>
      <c r="W637" s="10">
        <f t="shared" si="256"/>
        <v>1759.5</v>
      </c>
      <c r="X637" s="10">
        <f t="shared" si="256"/>
        <v>134725.38999999998</v>
      </c>
      <c r="Y637" s="10">
        <f t="shared" si="256"/>
        <v>2576167.79</v>
      </c>
      <c r="Z637" s="10">
        <f t="shared" si="256"/>
        <v>258791.43</v>
      </c>
      <c r="AA637" s="10">
        <f t="shared" si="256"/>
        <v>4957.3999999999996</v>
      </c>
    </row>
    <row r="638" spans="1:27" outlineLevel="2" x14ac:dyDescent="0.2">
      <c r="A638" s="4" t="s">
        <v>763</v>
      </c>
      <c r="B638" s="4" t="s">
        <v>750</v>
      </c>
      <c r="C638" s="4" t="s">
        <v>17</v>
      </c>
      <c r="D638" s="4">
        <v>139.35400000000001</v>
      </c>
      <c r="E638" s="4">
        <v>140.08199999999999</v>
      </c>
      <c r="F638" s="4" t="s">
        <v>48</v>
      </c>
      <c r="G638" s="4" t="s">
        <v>2334</v>
      </c>
      <c r="H638" s="4" t="s">
        <v>764</v>
      </c>
      <c r="I638" s="4" t="s">
        <v>29</v>
      </c>
      <c r="J638" s="4" t="s">
        <v>2005</v>
      </c>
      <c r="K638" s="4" t="s">
        <v>23</v>
      </c>
      <c r="L638" s="4" t="s">
        <v>2043</v>
      </c>
      <c r="M638" s="4" t="s">
        <v>1968</v>
      </c>
      <c r="N638" s="4" t="s">
        <v>1969</v>
      </c>
      <c r="O638" s="4" t="s">
        <v>2040</v>
      </c>
      <c r="P638" s="4" t="s">
        <v>2041</v>
      </c>
      <c r="Q638" s="11">
        <v>43221</v>
      </c>
      <c r="R638" s="11">
        <v>43591</v>
      </c>
      <c r="S638" s="11">
        <v>43812</v>
      </c>
      <c r="T638" s="11">
        <v>43809</v>
      </c>
      <c r="U638" s="1">
        <v>0</v>
      </c>
      <c r="V638" s="1">
        <v>0</v>
      </c>
      <c r="W638" s="1">
        <v>1467</v>
      </c>
      <c r="X638" s="1">
        <v>75968.759999999995</v>
      </c>
      <c r="Y638" s="1">
        <v>1002991.43</v>
      </c>
      <c r="Z638" s="1">
        <v>172770.14</v>
      </c>
      <c r="AA638" s="1">
        <v>3186.39</v>
      </c>
    </row>
    <row r="639" spans="1:27" outlineLevel="2" x14ac:dyDescent="0.2">
      <c r="A639" s="4" t="s">
        <v>763</v>
      </c>
      <c r="B639" s="4" t="s">
        <v>750</v>
      </c>
      <c r="C639" s="4" t="s">
        <v>17</v>
      </c>
      <c r="D639" s="4">
        <v>139.35400000000001</v>
      </c>
      <c r="E639" s="4">
        <v>140.08199999999999</v>
      </c>
      <c r="F639" s="4" t="s">
        <v>48</v>
      </c>
      <c r="G639" s="4" t="s">
        <v>2335</v>
      </c>
      <c r="H639" s="4" t="s">
        <v>765</v>
      </c>
      <c r="I639" s="4" t="s">
        <v>31</v>
      </c>
      <c r="J639" s="4" t="s">
        <v>2005</v>
      </c>
      <c r="K639" s="4" t="s">
        <v>23</v>
      </c>
      <c r="L639" s="4" t="s">
        <v>2043</v>
      </c>
      <c r="M639" s="4" t="s">
        <v>1968</v>
      </c>
      <c r="N639" s="4" t="s">
        <v>1969</v>
      </c>
      <c r="O639" s="4" t="s">
        <v>2040</v>
      </c>
      <c r="P639" s="4" t="s">
        <v>2041</v>
      </c>
      <c r="Q639" s="11">
        <v>43221</v>
      </c>
      <c r="R639" s="11">
        <v>43591</v>
      </c>
      <c r="S639" s="11">
        <v>43812</v>
      </c>
      <c r="T639" s="11">
        <v>43809</v>
      </c>
      <c r="U639" s="1">
        <v>0</v>
      </c>
      <c r="V639" s="1">
        <v>0</v>
      </c>
      <c r="W639" s="1">
        <v>292.5</v>
      </c>
      <c r="X639" s="1">
        <v>58756.63</v>
      </c>
      <c r="Y639" s="1">
        <v>1573176.36</v>
      </c>
      <c r="Z639" s="1">
        <v>86021.29</v>
      </c>
      <c r="AA639" s="1">
        <v>1771.01</v>
      </c>
    </row>
    <row r="640" spans="1:27" outlineLevel="1" collapsed="1" x14ac:dyDescent="0.2">
      <c r="A640" s="7" t="s">
        <v>766</v>
      </c>
      <c r="B640" s="7" t="str">
        <f>B641</f>
        <v>A12 TUF Amras, Teilsanierung BuS &amp; AKUT</v>
      </c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8">
        <f t="shared" ref="Q640:AA640" si="257">SUBTOTAL(9,Q641:Q642)</f>
        <v>86230</v>
      </c>
      <c r="R640" s="8">
        <f t="shared" si="257"/>
        <v>88050</v>
      </c>
      <c r="S640" s="8">
        <f t="shared" si="257"/>
        <v>88246</v>
      </c>
      <c r="T640" s="8">
        <f t="shared" si="257"/>
        <v>88246</v>
      </c>
      <c r="U640" s="10">
        <f t="shared" si="257"/>
        <v>0</v>
      </c>
      <c r="V640" s="10">
        <f t="shared" si="257"/>
        <v>0</v>
      </c>
      <c r="W640" s="10">
        <f t="shared" si="257"/>
        <v>0</v>
      </c>
      <c r="X640" s="10">
        <f t="shared" si="257"/>
        <v>38926.880000000005</v>
      </c>
      <c r="Y640" s="10">
        <f t="shared" si="257"/>
        <v>154078.35</v>
      </c>
      <c r="Z640" s="10">
        <f t="shared" si="257"/>
        <v>1872317.52</v>
      </c>
      <c r="AA640" s="10">
        <f t="shared" si="257"/>
        <v>167668.99</v>
      </c>
    </row>
    <row r="641" spans="1:27" outlineLevel="2" x14ac:dyDescent="0.2">
      <c r="A641" s="4" t="s">
        <v>768</v>
      </c>
      <c r="B641" s="4" t="s">
        <v>720</v>
      </c>
      <c r="C641" s="4" t="s">
        <v>17</v>
      </c>
      <c r="D641" s="4">
        <v>73.709000000000003</v>
      </c>
      <c r="E641" s="4">
        <v>74.619</v>
      </c>
      <c r="F641" s="4" t="s">
        <v>48</v>
      </c>
      <c r="G641" s="4" t="s">
        <v>2336</v>
      </c>
      <c r="H641" s="4" t="s">
        <v>769</v>
      </c>
      <c r="I641" s="4" t="s">
        <v>29</v>
      </c>
      <c r="J641" s="4" t="s">
        <v>2005</v>
      </c>
      <c r="K641" s="4" t="s">
        <v>23</v>
      </c>
      <c r="L641" s="4" t="s">
        <v>2023</v>
      </c>
      <c r="M641" s="4" t="s">
        <v>1968</v>
      </c>
      <c r="N641" s="4" t="s">
        <v>1969</v>
      </c>
      <c r="O641" s="4" t="s">
        <v>2040</v>
      </c>
      <c r="P641" s="4" t="s">
        <v>2041</v>
      </c>
      <c r="Q641" s="11">
        <v>43115</v>
      </c>
      <c r="R641" s="11">
        <v>44025</v>
      </c>
      <c r="S641" s="11">
        <v>44123</v>
      </c>
      <c r="T641" s="11">
        <v>44123</v>
      </c>
      <c r="U641" s="1">
        <v>0</v>
      </c>
      <c r="V641" s="1">
        <v>0</v>
      </c>
      <c r="W641" s="1">
        <v>0</v>
      </c>
      <c r="X641" s="1">
        <v>34948.730000000003</v>
      </c>
      <c r="Y641" s="1">
        <v>123620.82</v>
      </c>
      <c r="Z641" s="1">
        <v>1681010.33</v>
      </c>
      <c r="AA641" s="1">
        <v>163827.53</v>
      </c>
    </row>
    <row r="642" spans="1:27" outlineLevel="2" x14ac:dyDescent="0.2">
      <c r="A642" s="4" t="s">
        <v>768</v>
      </c>
      <c r="B642" s="4" t="s">
        <v>720</v>
      </c>
      <c r="C642" s="4" t="s">
        <v>17</v>
      </c>
      <c r="D642" s="4">
        <v>73.709000000000003</v>
      </c>
      <c r="E642" s="4">
        <v>74.619</v>
      </c>
      <c r="F642" s="4" t="s">
        <v>48</v>
      </c>
      <c r="G642" s="4" t="s">
        <v>2337</v>
      </c>
      <c r="H642" s="4" t="s">
        <v>770</v>
      </c>
      <c r="I642" s="4" t="s">
        <v>31</v>
      </c>
      <c r="J642" s="4" t="s">
        <v>2005</v>
      </c>
      <c r="K642" s="4" t="s">
        <v>23</v>
      </c>
      <c r="L642" s="4" t="s">
        <v>2023</v>
      </c>
      <c r="M642" s="4" t="s">
        <v>1968</v>
      </c>
      <c r="N642" s="4" t="s">
        <v>1969</v>
      </c>
      <c r="O642" s="4" t="s">
        <v>2166</v>
      </c>
      <c r="P642" s="4" t="s">
        <v>2167</v>
      </c>
      <c r="Q642" s="11">
        <v>43115</v>
      </c>
      <c r="R642" s="11">
        <v>44025</v>
      </c>
      <c r="S642" s="11">
        <v>44123</v>
      </c>
      <c r="T642" s="11">
        <v>44123</v>
      </c>
      <c r="U642" s="1">
        <v>0</v>
      </c>
      <c r="V642" s="1">
        <v>0</v>
      </c>
      <c r="W642" s="1">
        <v>0</v>
      </c>
      <c r="X642" s="1">
        <v>3978.15</v>
      </c>
      <c r="Y642" s="1">
        <v>30457.53</v>
      </c>
      <c r="Z642" s="1">
        <v>191307.19</v>
      </c>
      <c r="AA642" s="1">
        <v>3841.46</v>
      </c>
    </row>
    <row r="643" spans="1:27" outlineLevel="1" collapsed="1" x14ac:dyDescent="0.2">
      <c r="A643" s="7" t="s">
        <v>771</v>
      </c>
      <c r="B643" s="7" t="str">
        <f>B644</f>
        <v>A13 IN Westast+Sonnenburgerhoftu.+Teilsan.BuS</v>
      </c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8">
        <f t="shared" ref="Q643:AA643" si="258">SUBTOTAL(9,Q644:Q646)</f>
        <v>136633</v>
      </c>
      <c r="R643" s="8">
        <f t="shared" si="258"/>
        <v>139434</v>
      </c>
      <c r="S643" s="8">
        <f t="shared" si="258"/>
        <v>140194</v>
      </c>
      <c r="T643" s="9">
        <f t="shared" si="258"/>
        <v>0</v>
      </c>
      <c r="U643" s="10">
        <f t="shared" si="258"/>
        <v>0</v>
      </c>
      <c r="V643" s="10">
        <f t="shared" si="258"/>
        <v>0</v>
      </c>
      <c r="W643" s="10">
        <f t="shared" si="258"/>
        <v>0</v>
      </c>
      <c r="X643" s="10">
        <f t="shared" si="258"/>
        <v>0</v>
      </c>
      <c r="Y643" s="10">
        <f t="shared" si="258"/>
        <v>4900</v>
      </c>
      <c r="Z643" s="10">
        <f t="shared" si="258"/>
        <v>400</v>
      </c>
      <c r="AA643" s="10">
        <f t="shared" si="258"/>
        <v>0</v>
      </c>
    </row>
    <row r="644" spans="1:27" outlineLevel="2" x14ac:dyDescent="0.2">
      <c r="A644" s="4" t="s">
        <v>773</v>
      </c>
      <c r="B644" s="4" t="s">
        <v>724</v>
      </c>
      <c r="C644" s="4" t="s">
        <v>32</v>
      </c>
      <c r="D644" s="4">
        <v>1.3759999999999999</v>
      </c>
      <c r="E644" s="4">
        <v>1.5349999999999999</v>
      </c>
      <c r="F644" s="4" t="s">
        <v>48</v>
      </c>
      <c r="G644" s="4" t="s">
        <v>2338</v>
      </c>
      <c r="H644" s="4" t="s">
        <v>774</v>
      </c>
      <c r="I644" s="4" t="s">
        <v>29</v>
      </c>
      <c r="J644" s="4" t="s">
        <v>2005</v>
      </c>
      <c r="K644" s="4" t="s">
        <v>23</v>
      </c>
      <c r="L644" s="4" t="s">
        <v>2023</v>
      </c>
      <c r="M644" s="4" t="s">
        <v>1968</v>
      </c>
      <c r="N644" s="4" t="s">
        <v>1969</v>
      </c>
      <c r="O644" s="4" t="s">
        <v>2040</v>
      </c>
      <c r="P644" s="4" t="s">
        <v>2041</v>
      </c>
      <c r="Q644" s="11">
        <v>45260</v>
      </c>
      <c r="R644" s="11">
        <v>46478</v>
      </c>
      <c r="S644" s="11">
        <v>46721</v>
      </c>
      <c r="T644" s="12" t="s">
        <v>1972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</row>
    <row r="645" spans="1:27" outlineLevel="2" x14ac:dyDescent="0.2">
      <c r="A645" s="4" t="s">
        <v>773</v>
      </c>
      <c r="B645" s="4" t="s">
        <v>724</v>
      </c>
      <c r="C645" s="4" t="s">
        <v>32</v>
      </c>
      <c r="D645" s="4">
        <v>1.3759999999999999</v>
      </c>
      <c r="E645" s="4">
        <v>2.35</v>
      </c>
      <c r="F645" s="4" t="s">
        <v>48</v>
      </c>
      <c r="G645" s="4" t="s">
        <v>2339</v>
      </c>
      <c r="H645" s="4" t="s">
        <v>775</v>
      </c>
      <c r="I645" s="4" t="s">
        <v>31</v>
      </c>
      <c r="J645" s="4" t="s">
        <v>1991</v>
      </c>
      <c r="K645" s="4" t="s">
        <v>23</v>
      </c>
      <c r="L645" s="4" t="s">
        <v>2055</v>
      </c>
      <c r="M645" s="4" t="s">
        <v>1968</v>
      </c>
      <c r="N645" s="4" t="s">
        <v>1969</v>
      </c>
      <c r="O645" s="4" t="s">
        <v>1985</v>
      </c>
      <c r="P645" s="4" t="s">
        <v>1986</v>
      </c>
      <c r="Q645" s="11">
        <v>46113</v>
      </c>
      <c r="R645" s="11">
        <v>46478</v>
      </c>
      <c r="S645" s="11">
        <v>46752</v>
      </c>
      <c r="T645" s="12" t="s">
        <v>1972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400</v>
      </c>
      <c r="AA645" s="1">
        <v>0</v>
      </c>
    </row>
    <row r="646" spans="1:27" outlineLevel="2" x14ac:dyDescent="0.2">
      <c r="A646" s="4" t="s">
        <v>773</v>
      </c>
      <c r="B646" s="4" t="s">
        <v>724</v>
      </c>
      <c r="C646" s="4" t="s">
        <v>746</v>
      </c>
      <c r="D646" s="4">
        <v>0</v>
      </c>
      <c r="E646" s="4">
        <v>2</v>
      </c>
      <c r="F646" s="4" t="s">
        <v>48</v>
      </c>
      <c r="G646" s="4" t="s">
        <v>2340</v>
      </c>
      <c r="H646" s="4" t="s">
        <v>776</v>
      </c>
      <c r="I646" s="4" t="s">
        <v>29</v>
      </c>
      <c r="J646" s="4" t="s">
        <v>1991</v>
      </c>
      <c r="K646" s="4" t="s">
        <v>23</v>
      </c>
      <c r="L646" s="4" t="s">
        <v>2055</v>
      </c>
      <c r="M646" s="4" t="s">
        <v>1968</v>
      </c>
      <c r="N646" s="4" t="s">
        <v>1969</v>
      </c>
      <c r="O646" s="4" t="s">
        <v>2030</v>
      </c>
      <c r="P646" s="4" t="s">
        <v>2031</v>
      </c>
      <c r="Q646" s="11">
        <v>45260</v>
      </c>
      <c r="R646" s="11">
        <v>46478</v>
      </c>
      <c r="S646" s="11">
        <v>46721</v>
      </c>
      <c r="T646" s="12" t="s">
        <v>1972</v>
      </c>
      <c r="U646" s="1">
        <v>0</v>
      </c>
      <c r="V646" s="1">
        <v>0</v>
      </c>
      <c r="W646" s="1">
        <v>0</v>
      </c>
      <c r="X646" s="1">
        <v>0</v>
      </c>
      <c r="Y646" s="1">
        <v>4900</v>
      </c>
      <c r="Z646" s="1">
        <v>0</v>
      </c>
      <c r="AA646" s="1">
        <v>0</v>
      </c>
    </row>
    <row r="647" spans="1:27" outlineLevel="1" collapsed="1" x14ac:dyDescent="0.2">
      <c r="A647" s="7" t="s">
        <v>777</v>
      </c>
      <c r="B647" s="7" t="str">
        <f>B648</f>
        <v>S16 TUF Malfonbach/Pettneu/Maienbachgal., Teilsani</v>
      </c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8">
        <f t="shared" ref="Q647:AA647" si="259">SUBTOTAL(9,Q648:Q648)</f>
        <v>2958465</v>
      </c>
      <c r="R647" s="8">
        <f t="shared" si="259"/>
        <v>2958465</v>
      </c>
      <c r="S647" s="8">
        <f t="shared" si="259"/>
        <v>2958465</v>
      </c>
      <c r="T647" s="9">
        <f t="shared" si="259"/>
        <v>0</v>
      </c>
      <c r="U647" s="10">
        <f t="shared" si="259"/>
        <v>0</v>
      </c>
      <c r="V647" s="10">
        <f t="shared" si="259"/>
        <v>0</v>
      </c>
      <c r="W647" s="10">
        <f t="shared" si="259"/>
        <v>0</v>
      </c>
      <c r="X647" s="10">
        <f t="shared" si="259"/>
        <v>0</v>
      </c>
      <c r="Y647" s="10">
        <f t="shared" si="259"/>
        <v>9080.4599999999991</v>
      </c>
      <c r="Z647" s="10">
        <f t="shared" si="259"/>
        <v>46656.22</v>
      </c>
      <c r="AA647" s="10">
        <f t="shared" si="259"/>
        <v>49970.95</v>
      </c>
    </row>
    <row r="648" spans="1:27" outlineLevel="2" x14ac:dyDescent="0.2">
      <c r="A648" s="4" t="s">
        <v>778</v>
      </c>
      <c r="B648" s="4" t="s">
        <v>779</v>
      </c>
      <c r="C648" s="4" t="s">
        <v>20</v>
      </c>
      <c r="D648" s="4">
        <v>18.09</v>
      </c>
      <c r="E648" s="4">
        <v>22.6</v>
      </c>
      <c r="F648" s="4" t="s">
        <v>48</v>
      </c>
      <c r="G648" s="4" t="s">
        <v>2341</v>
      </c>
      <c r="H648" s="4" t="s">
        <v>780</v>
      </c>
      <c r="I648" s="4" t="s">
        <v>29</v>
      </c>
      <c r="J648" s="4" t="s">
        <v>2005</v>
      </c>
      <c r="K648" s="4" t="s">
        <v>23</v>
      </c>
      <c r="L648" s="4" t="s">
        <v>2014</v>
      </c>
      <c r="M648" s="4" t="s">
        <v>1968</v>
      </c>
      <c r="N648" s="4" t="s">
        <v>1969</v>
      </c>
      <c r="O648" s="4" t="s">
        <v>2040</v>
      </c>
      <c r="P648" s="4" t="s">
        <v>2041</v>
      </c>
      <c r="Q648" s="11">
        <v>2958465</v>
      </c>
      <c r="R648" s="11">
        <v>2958465</v>
      </c>
      <c r="S648" s="11">
        <v>2958465</v>
      </c>
      <c r="T648" s="12" t="s">
        <v>1972</v>
      </c>
      <c r="U648" s="1">
        <v>0</v>
      </c>
      <c r="V648" s="1">
        <v>0</v>
      </c>
      <c r="W648" s="1">
        <v>0</v>
      </c>
      <c r="X648" s="1">
        <v>0</v>
      </c>
      <c r="Y648" s="1">
        <v>9080.4599999999991</v>
      </c>
      <c r="Z648" s="1">
        <v>46656.22</v>
      </c>
      <c r="AA648" s="1">
        <v>49970.95</v>
      </c>
    </row>
    <row r="649" spans="1:27" outlineLevel="1" collapsed="1" x14ac:dyDescent="0.2">
      <c r="A649" s="7" t="s">
        <v>781</v>
      </c>
      <c r="B649" s="7" t="str">
        <f>B650</f>
        <v>A12 TUF Roppen, Teilsanierung Bau&amp;BuS</v>
      </c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8">
        <f t="shared" ref="Q649:AA649" si="260">SUBTOTAL(9,Q650:Q651)</f>
        <v>87418</v>
      </c>
      <c r="R649" s="8">
        <f t="shared" si="260"/>
        <v>90800</v>
      </c>
      <c r="S649" s="8">
        <f t="shared" si="260"/>
        <v>91920</v>
      </c>
      <c r="T649" s="9">
        <f t="shared" si="260"/>
        <v>0</v>
      </c>
      <c r="U649" s="10">
        <f t="shared" si="260"/>
        <v>0</v>
      </c>
      <c r="V649" s="10">
        <f t="shared" si="260"/>
        <v>0</v>
      </c>
      <c r="W649" s="10">
        <f t="shared" si="260"/>
        <v>0</v>
      </c>
      <c r="X649" s="10">
        <f t="shared" si="260"/>
        <v>0</v>
      </c>
      <c r="Y649" s="10">
        <f t="shared" si="260"/>
        <v>440</v>
      </c>
      <c r="Z649" s="10">
        <f t="shared" si="260"/>
        <v>14258.32</v>
      </c>
      <c r="AA649" s="10">
        <f t="shared" si="260"/>
        <v>110467.7</v>
      </c>
    </row>
    <row r="650" spans="1:27" outlineLevel="2" x14ac:dyDescent="0.2">
      <c r="A650" s="4" t="s">
        <v>782</v>
      </c>
      <c r="B650" s="4" t="s">
        <v>783</v>
      </c>
      <c r="C650" s="4" t="s">
        <v>17</v>
      </c>
      <c r="D650" s="4">
        <v>125.75</v>
      </c>
      <c r="E650" s="4">
        <v>131.30000000000001</v>
      </c>
      <c r="F650" s="4" t="s">
        <v>48</v>
      </c>
      <c r="G650" s="4" t="s">
        <v>2342</v>
      </c>
      <c r="H650" s="4" t="s">
        <v>784</v>
      </c>
      <c r="I650" s="4" t="s">
        <v>29</v>
      </c>
      <c r="J650" s="4" t="s">
        <v>2005</v>
      </c>
      <c r="K650" s="4" t="s">
        <v>23</v>
      </c>
      <c r="L650" s="4" t="s">
        <v>2014</v>
      </c>
      <c r="M650" s="4" t="s">
        <v>1968</v>
      </c>
      <c r="N650" s="4" t="s">
        <v>1969</v>
      </c>
      <c r="O650" s="4" t="s">
        <v>2040</v>
      </c>
      <c r="P650" s="4" t="s">
        <v>2041</v>
      </c>
      <c r="Q650" s="11">
        <v>43709</v>
      </c>
      <c r="R650" s="11">
        <v>45400</v>
      </c>
      <c r="S650" s="11">
        <v>45960</v>
      </c>
      <c r="T650" s="12" t="s">
        <v>1972</v>
      </c>
      <c r="U650" s="1">
        <v>0</v>
      </c>
      <c r="V650" s="1">
        <v>0</v>
      </c>
      <c r="W650" s="1">
        <v>0</v>
      </c>
      <c r="X650" s="1">
        <v>0</v>
      </c>
      <c r="Y650" s="1">
        <v>440</v>
      </c>
      <c r="Z650" s="1">
        <v>14258.32</v>
      </c>
      <c r="AA650" s="1">
        <v>105100.11</v>
      </c>
    </row>
    <row r="651" spans="1:27" outlineLevel="2" x14ac:dyDescent="0.2">
      <c r="A651" s="4" t="s">
        <v>782</v>
      </c>
      <c r="B651" s="4" t="s">
        <v>783</v>
      </c>
      <c r="C651" s="4" t="s">
        <v>17</v>
      </c>
      <c r="D651" s="4">
        <v>126.1</v>
      </c>
      <c r="E651" s="4">
        <v>131.19999999999999</v>
      </c>
      <c r="F651" s="4" t="s">
        <v>48</v>
      </c>
      <c r="G651" s="4" t="s">
        <v>2343</v>
      </c>
      <c r="H651" s="4" t="s">
        <v>785</v>
      </c>
      <c r="I651" s="4" t="s">
        <v>31</v>
      </c>
      <c r="J651" s="4" t="s">
        <v>2005</v>
      </c>
      <c r="K651" s="4" t="s">
        <v>23</v>
      </c>
      <c r="L651" s="4" t="s">
        <v>2014</v>
      </c>
      <c r="M651" s="4" t="s">
        <v>1968</v>
      </c>
      <c r="N651" s="4" t="s">
        <v>1969</v>
      </c>
      <c r="O651" s="4" t="s">
        <v>2166</v>
      </c>
      <c r="P651" s="4" t="s">
        <v>2167</v>
      </c>
      <c r="Q651" s="11">
        <v>43709</v>
      </c>
      <c r="R651" s="11">
        <v>45400</v>
      </c>
      <c r="S651" s="11">
        <v>45960</v>
      </c>
      <c r="T651" s="12" t="s">
        <v>1972</v>
      </c>
      <c r="U651" s="1">
        <v>0</v>
      </c>
      <c r="V651" s="1">
        <v>0</v>
      </c>
      <c r="W651" s="1">
        <v>0</v>
      </c>
      <c r="X651" s="1">
        <v>0</v>
      </c>
      <c r="Y651" s="1">
        <v>0</v>
      </c>
      <c r="Z651" s="1">
        <v>0</v>
      </c>
      <c r="AA651" s="1">
        <v>5367.59</v>
      </c>
    </row>
    <row r="652" spans="1:27" outlineLevel="1" collapsed="1" x14ac:dyDescent="0.2">
      <c r="A652" s="7" t="s">
        <v>786</v>
      </c>
      <c r="B652" s="7" t="str">
        <f>B653</f>
        <v>A12 TUF Galerien Mötz, Teilsanierung BuS</v>
      </c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8">
        <f t="shared" ref="Q652:AA652" si="261">SUBTOTAL(9,Q653:Q654)</f>
        <v>88880</v>
      </c>
      <c r="R652" s="8">
        <f t="shared" si="261"/>
        <v>90032</v>
      </c>
      <c r="S652" s="8">
        <f t="shared" si="261"/>
        <v>90520</v>
      </c>
      <c r="T652" s="9">
        <f t="shared" si="261"/>
        <v>0</v>
      </c>
      <c r="U652" s="10">
        <f t="shared" si="261"/>
        <v>0</v>
      </c>
      <c r="V652" s="10">
        <f t="shared" si="261"/>
        <v>0</v>
      </c>
      <c r="W652" s="10">
        <f t="shared" si="261"/>
        <v>0</v>
      </c>
      <c r="X652" s="10">
        <f t="shared" si="261"/>
        <v>0</v>
      </c>
      <c r="Y652" s="10">
        <f t="shared" si="261"/>
        <v>572</v>
      </c>
      <c r="Z652" s="10">
        <f t="shared" si="261"/>
        <v>4084.81</v>
      </c>
      <c r="AA652" s="10">
        <f t="shared" si="261"/>
        <v>8943.4500000000007</v>
      </c>
    </row>
    <row r="653" spans="1:27" outlineLevel="2" x14ac:dyDescent="0.2">
      <c r="A653" s="4" t="s">
        <v>787</v>
      </c>
      <c r="B653" s="4" t="s">
        <v>788</v>
      </c>
      <c r="C653" s="4" t="s">
        <v>17</v>
      </c>
      <c r="D653" s="4">
        <v>116.9</v>
      </c>
      <c r="E653" s="4">
        <v>119.9</v>
      </c>
      <c r="F653" s="4" t="s">
        <v>48</v>
      </c>
      <c r="G653" s="4" t="s">
        <v>2344</v>
      </c>
      <c r="H653" s="4" t="s">
        <v>789</v>
      </c>
      <c r="I653" s="4" t="s">
        <v>31</v>
      </c>
      <c r="J653" s="4" t="s">
        <v>2005</v>
      </c>
      <c r="K653" s="4" t="s">
        <v>23</v>
      </c>
      <c r="L653" s="4" t="s">
        <v>2043</v>
      </c>
      <c r="M653" s="4" t="s">
        <v>1968</v>
      </c>
      <c r="N653" s="4" t="s">
        <v>1969</v>
      </c>
      <c r="O653" s="4" t="s">
        <v>1985</v>
      </c>
      <c r="P653" s="4" t="s">
        <v>1986</v>
      </c>
      <c r="Q653" s="11">
        <v>44440</v>
      </c>
      <c r="R653" s="11">
        <v>45016</v>
      </c>
      <c r="S653" s="11">
        <v>45260</v>
      </c>
      <c r="T653" s="12" t="s">
        <v>1972</v>
      </c>
      <c r="U653" s="1">
        <v>0</v>
      </c>
      <c r="V653" s="1">
        <v>0</v>
      </c>
      <c r="W653" s="1">
        <v>0</v>
      </c>
      <c r="X653" s="1">
        <v>0</v>
      </c>
      <c r="Y653" s="1">
        <v>0</v>
      </c>
      <c r="Z653" s="1">
        <v>0</v>
      </c>
      <c r="AA653" s="1">
        <v>2000</v>
      </c>
    </row>
    <row r="654" spans="1:27" outlineLevel="2" x14ac:dyDescent="0.2">
      <c r="A654" s="4" t="s">
        <v>787</v>
      </c>
      <c r="B654" s="4" t="s">
        <v>788</v>
      </c>
      <c r="C654" s="4" t="s">
        <v>17</v>
      </c>
      <c r="D654" s="4">
        <v>116.93</v>
      </c>
      <c r="E654" s="4">
        <v>120.37</v>
      </c>
      <c r="F654" s="4" t="s">
        <v>48</v>
      </c>
      <c r="G654" s="4" t="s">
        <v>2345</v>
      </c>
      <c r="H654" s="4" t="s">
        <v>790</v>
      </c>
      <c r="I654" s="4" t="s">
        <v>29</v>
      </c>
      <c r="J654" s="4" t="s">
        <v>2005</v>
      </c>
      <c r="K654" s="4" t="s">
        <v>23</v>
      </c>
      <c r="L654" s="4" t="s">
        <v>2043</v>
      </c>
      <c r="M654" s="4" t="s">
        <v>1968</v>
      </c>
      <c r="N654" s="4" t="s">
        <v>1969</v>
      </c>
      <c r="O654" s="4" t="s">
        <v>2040</v>
      </c>
      <c r="P654" s="4" t="s">
        <v>2041</v>
      </c>
      <c r="Q654" s="11">
        <v>44440</v>
      </c>
      <c r="R654" s="11">
        <v>45016</v>
      </c>
      <c r="S654" s="11">
        <v>45260</v>
      </c>
      <c r="T654" s="12" t="s">
        <v>1972</v>
      </c>
      <c r="U654" s="1">
        <v>0</v>
      </c>
      <c r="V654" s="1">
        <v>0</v>
      </c>
      <c r="W654" s="1">
        <v>0</v>
      </c>
      <c r="X654" s="1">
        <v>0</v>
      </c>
      <c r="Y654" s="1">
        <v>572</v>
      </c>
      <c r="Z654" s="1">
        <v>4084.81</v>
      </c>
      <c r="AA654" s="1">
        <v>6943.45</v>
      </c>
    </row>
    <row r="655" spans="1:27" outlineLevel="1" collapsed="1" x14ac:dyDescent="0.2">
      <c r="A655" s="7" t="s">
        <v>792</v>
      </c>
      <c r="B655" s="7" t="str">
        <f>B656</f>
        <v>S16 TUF Flirsch, Teilsanierung BuS</v>
      </c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8">
        <f t="shared" ref="Q655:AA655" si="262">SUBTOTAL(9,Q656:Q656)</f>
        <v>45748</v>
      </c>
      <c r="R655" s="8">
        <f t="shared" si="262"/>
        <v>46844</v>
      </c>
      <c r="S655" s="8">
        <f t="shared" si="262"/>
        <v>47027</v>
      </c>
      <c r="T655" s="9">
        <f t="shared" si="262"/>
        <v>0</v>
      </c>
      <c r="U655" s="10">
        <f t="shared" si="262"/>
        <v>0</v>
      </c>
      <c r="V655" s="10">
        <f t="shared" si="262"/>
        <v>41</v>
      </c>
      <c r="W655" s="10">
        <f t="shared" si="262"/>
        <v>0</v>
      </c>
      <c r="X655" s="10">
        <f t="shared" si="262"/>
        <v>1096</v>
      </c>
      <c r="Y655" s="10">
        <f t="shared" si="262"/>
        <v>748</v>
      </c>
      <c r="Z655" s="10">
        <f t="shared" si="262"/>
        <v>0</v>
      </c>
      <c r="AA655" s="10">
        <f t="shared" si="262"/>
        <v>20.36</v>
      </c>
    </row>
    <row r="656" spans="1:27" outlineLevel="2" x14ac:dyDescent="0.2">
      <c r="A656" s="4" t="s">
        <v>793</v>
      </c>
      <c r="B656" s="4" t="s">
        <v>767</v>
      </c>
      <c r="C656" s="4" t="s">
        <v>20</v>
      </c>
      <c r="D656" s="4">
        <v>15.089</v>
      </c>
      <c r="E656" s="4">
        <v>16.606999999999999</v>
      </c>
      <c r="F656" s="4" t="s">
        <v>48</v>
      </c>
      <c r="G656" s="4" t="s">
        <v>2346</v>
      </c>
      <c r="H656" s="4" t="s">
        <v>794</v>
      </c>
      <c r="I656" s="4" t="s">
        <v>29</v>
      </c>
      <c r="J656" s="4" t="s">
        <v>2005</v>
      </c>
      <c r="K656" s="4" t="s">
        <v>23</v>
      </c>
      <c r="L656" s="4" t="s">
        <v>2048</v>
      </c>
      <c r="M656" s="4" t="s">
        <v>1968</v>
      </c>
      <c r="N656" s="4" t="s">
        <v>1969</v>
      </c>
      <c r="O656" s="4" t="s">
        <v>2040</v>
      </c>
      <c r="P656" s="4" t="s">
        <v>2041</v>
      </c>
      <c r="Q656" s="11">
        <v>45748</v>
      </c>
      <c r="R656" s="11">
        <v>46844</v>
      </c>
      <c r="S656" s="11">
        <v>47027</v>
      </c>
      <c r="T656" s="12" t="s">
        <v>1972</v>
      </c>
      <c r="U656" s="1">
        <v>0</v>
      </c>
      <c r="V656" s="1">
        <v>41</v>
      </c>
      <c r="W656" s="1">
        <v>0</v>
      </c>
      <c r="X656" s="1">
        <v>1096</v>
      </c>
      <c r="Y656" s="1">
        <v>748</v>
      </c>
      <c r="Z656" s="1">
        <v>0</v>
      </c>
      <c r="AA656" s="1">
        <v>20.36</v>
      </c>
    </row>
    <row r="657" spans="1:27" outlineLevel="1" collapsed="1" x14ac:dyDescent="0.2">
      <c r="A657" s="7" t="s">
        <v>795</v>
      </c>
      <c r="B657" s="7" t="str">
        <f>B658</f>
        <v>S16 TUF Perjen, Teilsanierung BuS</v>
      </c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8">
        <f t="shared" ref="Q657:AA657" si="263">SUBTOTAL(9,Q658:Q658)</f>
        <v>46179</v>
      </c>
      <c r="R657" s="8">
        <f t="shared" si="263"/>
        <v>47213</v>
      </c>
      <c r="S657" s="8">
        <f t="shared" si="263"/>
        <v>47422</v>
      </c>
      <c r="T657" s="9">
        <f t="shared" si="263"/>
        <v>0</v>
      </c>
      <c r="U657" s="10">
        <f t="shared" si="263"/>
        <v>0</v>
      </c>
      <c r="V657" s="10">
        <f t="shared" si="263"/>
        <v>0</v>
      </c>
      <c r="W657" s="10">
        <f t="shared" si="263"/>
        <v>0</v>
      </c>
      <c r="X657" s="10">
        <f t="shared" si="263"/>
        <v>2390.64</v>
      </c>
      <c r="Y657" s="10">
        <f t="shared" si="263"/>
        <v>0</v>
      </c>
      <c r="Z657" s="10">
        <f t="shared" si="263"/>
        <v>805.45</v>
      </c>
      <c r="AA657" s="10">
        <f t="shared" si="263"/>
        <v>246.62</v>
      </c>
    </row>
    <row r="658" spans="1:27" outlineLevel="2" x14ac:dyDescent="0.2">
      <c r="A658" s="4" t="s">
        <v>797</v>
      </c>
      <c r="B658" s="4" t="s">
        <v>798</v>
      </c>
      <c r="C658" s="4" t="s">
        <v>20</v>
      </c>
      <c r="D658" s="4">
        <v>1.8360000000000001</v>
      </c>
      <c r="E658" s="4">
        <v>4.8289999999999997</v>
      </c>
      <c r="F658" s="4" t="s">
        <v>48</v>
      </c>
      <c r="G658" s="4" t="s">
        <v>2347</v>
      </c>
      <c r="H658" s="4" t="s">
        <v>799</v>
      </c>
      <c r="I658" s="4" t="s">
        <v>29</v>
      </c>
      <c r="J658" s="4" t="s">
        <v>2005</v>
      </c>
      <c r="K658" s="4" t="s">
        <v>23</v>
      </c>
      <c r="L658" s="4" t="s">
        <v>2048</v>
      </c>
      <c r="M658" s="4" t="s">
        <v>1968</v>
      </c>
      <c r="N658" s="4" t="s">
        <v>1969</v>
      </c>
      <c r="O658" s="4" t="s">
        <v>2040</v>
      </c>
      <c r="P658" s="4" t="s">
        <v>2041</v>
      </c>
      <c r="Q658" s="11">
        <v>46179</v>
      </c>
      <c r="R658" s="11">
        <v>47213</v>
      </c>
      <c r="S658" s="11">
        <v>47422</v>
      </c>
      <c r="T658" s="12" t="s">
        <v>1972</v>
      </c>
      <c r="U658" s="1">
        <v>0</v>
      </c>
      <c r="V658" s="1">
        <v>0</v>
      </c>
      <c r="W658" s="1">
        <v>0</v>
      </c>
      <c r="X658" s="1">
        <v>2390.64</v>
      </c>
      <c r="Y658" s="1">
        <v>0</v>
      </c>
      <c r="Z658" s="1">
        <v>805.45</v>
      </c>
      <c r="AA658" s="1">
        <v>246.62</v>
      </c>
    </row>
    <row r="659" spans="1:27" outlineLevel="1" collapsed="1" x14ac:dyDescent="0.2">
      <c r="A659" s="7" t="s">
        <v>800</v>
      </c>
      <c r="B659" s="7" t="str">
        <f>B660</f>
        <v>S16 TUF Strengen - 9 GQ + Teilsanierg.BuS</v>
      </c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8">
        <f t="shared" ref="Q659:AA659" si="264">SUBTOTAL(9,Q660:Q661)</f>
        <v>90916</v>
      </c>
      <c r="R659" s="8">
        <f t="shared" si="264"/>
        <v>93010</v>
      </c>
      <c r="S659" s="8">
        <f t="shared" si="264"/>
        <v>94114</v>
      </c>
      <c r="T659" s="9">
        <f t="shared" si="264"/>
        <v>0</v>
      </c>
      <c r="U659" s="10">
        <f t="shared" si="264"/>
        <v>0</v>
      </c>
      <c r="V659" s="10">
        <f t="shared" si="264"/>
        <v>0</v>
      </c>
      <c r="W659" s="10">
        <f t="shared" si="264"/>
        <v>0</v>
      </c>
      <c r="X659" s="10">
        <f t="shared" si="264"/>
        <v>795.5</v>
      </c>
      <c r="Y659" s="10">
        <f t="shared" si="264"/>
        <v>0</v>
      </c>
      <c r="Z659" s="10">
        <f t="shared" si="264"/>
        <v>470</v>
      </c>
      <c r="AA659" s="10">
        <f t="shared" si="264"/>
        <v>0</v>
      </c>
    </row>
    <row r="660" spans="1:27" outlineLevel="2" x14ac:dyDescent="0.2">
      <c r="A660" s="4" t="s">
        <v>801</v>
      </c>
      <c r="B660" s="4" t="s">
        <v>802</v>
      </c>
      <c r="C660" s="4" t="s">
        <v>20</v>
      </c>
      <c r="D660" s="4">
        <v>8.5739999999999998</v>
      </c>
      <c r="E660" s="4">
        <v>14.425000000000001</v>
      </c>
      <c r="F660" s="4" t="s">
        <v>48</v>
      </c>
      <c r="G660" s="4" t="s">
        <v>2348</v>
      </c>
      <c r="H660" s="4" t="s">
        <v>803</v>
      </c>
      <c r="I660" s="4" t="s">
        <v>29</v>
      </c>
      <c r="J660" s="4" t="s">
        <v>2005</v>
      </c>
      <c r="K660" s="4" t="s">
        <v>23</v>
      </c>
      <c r="L660" s="4" t="s">
        <v>2014</v>
      </c>
      <c r="M660" s="4" t="s">
        <v>1968</v>
      </c>
      <c r="N660" s="4" t="s">
        <v>1969</v>
      </c>
      <c r="O660" s="4" t="s">
        <v>2040</v>
      </c>
      <c r="P660" s="4" t="s">
        <v>2041</v>
      </c>
      <c r="Q660" s="11">
        <v>45458</v>
      </c>
      <c r="R660" s="11">
        <v>46505</v>
      </c>
      <c r="S660" s="11">
        <v>47057</v>
      </c>
      <c r="T660" s="12" t="s">
        <v>1972</v>
      </c>
      <c r="U660" s="1">
        <v>0</v>
      </c>
      <c r="V660" s="1">
        <v>0</v>
      </c>
      <c r="W660" s="1">
        <v>0</v>
      </c>
      <c r="X660" s="1">
        <v>795.5</v>
      </c>
      <c r="Y660" s="1">
        <v>0</v>
      </c>
      <c r="Z660" s="1">
        <v>470</v>
      </c>
      <c r="AA660" s="1">
        <v>0</v>
      </c>
    </row>
    <row r="661" spans="1:27" outlineLevel="2" x14ac:dyDescent="0.2">
      <c r="A661" s="4" t="s">
        <v>801</v>
      </c>
      <c r="B661" s="4" t="s">
        <v>802</v>
      </c>
      <c r="C661" s="4" t="s">
        <v>20</v>
      </c>
      <c r="D661" s="4">
        <v>8.5739999999999998</v>
      </c>
      <c r="E661" s="4">
        <v>14.425000000000001</v>
      </c>
      <c r="F661" s="4" t="s">
        <v>48</v>
      </c>
      <c r="G661" s="4" t="s">
        <v>2349</v>
      </c>
      <c r="H661" s="4" t="s">
        <v>804</v>
      </c>
      <c r="I661" s="4" t="s">
        <v>31</v>
      </c>
      <c r="J661" s="4" t="s">
        <v>1991</v>
      </c>
      <c r="K661" s="4" t="s">
        <v>23</v>
      </c>
      <c r="L661" s="4" t="s">
        <v>2169</v>
      </c>
      <c r="M661" s="4" t="s">
        <v>1968</v>
      </c>
      <c r="N661" s="4" t="s">
        <v>1969</v>
      </c>
      <c r="O661" s="4" t="s">
        <v>1985</v>
      </c>
      <c r="P661" s="4" t="s">
        <v>1986</v>
      </c>
      <c r="Q661" s="11">
        <v>45458</v>
      </c>
      <c r="R661" s="11">
        <v>46505</v>
      </c>
      <c r="S661" s="11">
        <v>47057</v>
      </c>
      <c r="T661" s="12" t="s">
        <v>1972</v>
      </c>
      <c r="U661" s="1">
        <v>0</v>
      </c>
      <c r="V661" s="1">
        <v>0</v>
      </c>
      <c r="W661" s="1">
        <v>0</v>
      </c>
      <c r="X661" s="1">
        <v>0</v>
      </c>
      <c r="Y661" s="1">
        <v>0</v>
      </c>
      <c r="Z661" s="1">
        <v>0</v>
      </c>
      <c r="AA661" s="1">
        <v>0</v>
      </c>
    </row>
    <row r="662" spans="1:27" outlineLevel="1" collapsed="1" x14ac:dyDescent="0.2">
      <c r="A662" s="7" t="s">
        <v>805</v>
      </c>
      <c r="B662" s="7" t="str">
        <f>B663</f>
        <v>A12 TUF Mils, Teilsanierung BuS</v>
      </c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8">
        <f t="shared" ref="Q662:AA662" si="265">SUBTOTAL(9,Q663:Q663)</f>
        <v>46174</v>
      </c>
      <c r="R662" s="8">
        <f t="shared" si="265"/>
        <v>46844</v>
      </c>
      <c r="S662" s="8">
        <f t="shared" si="265"/>
        <v>47027</v>
      </c>
      <c r="T662" s="9">
        <f t="shared" si="265"/>
        <v>0</v>
      </c>
      <c r="U662" s="10">
        <f t="shared" si="265"/>
        <v>0</v>
      </c>
      <c r="V662" s="10">
        <f t="shared" si="265"/>
        <v>0</v>
      </c>
      <c r="W662" s="10">
        <f t="shared" si="265"/>
        <v>24544.53</v>
      </c>
      <c r="X662" s="10">
        <f t="shared" si="265"/>
        <v>70594.649999999994</v>
      </c>
      <c r="Y662" s="10">
        <f t="shared" si="265"/>
        <v>-6077</v>
      </c>
      <c r="Z662" s="10">
        <f t="shared" si="265"/>
        <v>0</v>
      </c>
      <c r="AA662" s="10">
        <f t="shared" si="265"/>
        <v>0</v>
      </c>
    </row>
    <row r="663" spans="1:27" outlineLevel="2" x14ac:dyDescent="0.2">
      <c r="A663" s="4" t="s">
        <v>806</v>
      </c>
      <c r="B663" s="4" t="s">
        <v>807</v>
      </c>
      <c r="C663" s="4" t="s">
        <v>17</v>
      </c>
      <c r="D663" s="4">
        <v>136.58099999999999</v>
      </c>
      <c r="E663" s="4">
        <v>138.49600000000001</v>
      </c>
      <c r="F663" s="4" t="s">
        <v>48</v>
      </c>
      <c r="G663" s="4" t="s">
        <v>2350</v>
      </c>
      <c r="H663" s="4" t="s">
        <v>808</v>
      </c>
      <c r="I663" s="4" t="s">
        <v>29</v>
      </c>
      <c r="J663" s="4" t="s">
        <v>2005</v>
      </c>
      <c r="K663" s="4" t="s">
        <v>23</v>
      </c>
      <c r="L663" s="4" t="s">
        <v>2043</v>
      </c>
      <c r="M663" s="4" t="s">
        <v>1968</v>
      </c>
      <c r="N663" s="4" t="s">
        <v>1969</v>
      </c>
      <c r="O663" s="4" t="s">
        <v>2040</v>
      </c>
      <c r="P663" s="4" t="s">
        <v>2041</v>
      </c>
      <c r="Q663" s="11">
        <v>46174</v>
      </c>
      <c r="R663" s="11">
        <v>46844</v>
      </c>
      <c r="S663" s="11">
        <v>47027</v>
      </c>
      <c r="T663" s="12" t="s">
        <v>1972</v>
      </c>
      <c r="U663" s="1">
        <v>0</v>
      </c>
      <c r="V663" s="1">
        <v>0</v>
      </c>
      <c r="W663" s="1">
        <v>24544.53</v>
      </c>
      <c r="X663" s="1">
        <v>70594.649999999994</v>
      </c>
      <c r="Y663" s="1">
        <v>-6077</v>
      </c>
      <c r="Z663" s="1">
        <v>0</v>
      </c>
      <c r="AA663" s="1">
        <v>0</v>
      </c>
    </row>
    <row r="664" spans="1:27" outlineLevel="1" collapsed="1" x14ac:dyDescent="0.2">
      <c r="A664" s="7" t="s">
        <v>809</v>
      </c>
      <c r="B664" s="7" t="str">
        <f>B665</f>
        <v>A12 TUF Wilten, Teilsanierung BuS</v>
      </c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8">
        <f t="shared" ref="Q664:AA664" si="266">SUBTOTAL(9,Q665:Q665)</f>
        <v>46037</v>
      </c>
      <c r="R664" s="8">
        <f t="shared" si="266"/>
        <v>46844</v>
      </c>
      <c r="S664" s="8">
        <f t="shared" si="266"/>
        <v>47087</v>
      </c>
      <c r="T664" s="9">
        <f t="shared" si="266"/>
        <v>0</v>
      </c>
      <c r="U664" s="10">
        <f t="shared" si="266"/>
        <v>0</v>
      </c>
      <c r="V664" s="10">
        <f t="shared" si="266"/>
        <v>0</v>
      </c>
      <c r="W664" s="10">
        <f t="shared" si="266"/>
        <v>0</v>
      </c>
      <c r="X664" s="10">
        <f t="shared" si="266"/>
        <v>0</v>
      </c>
      <c r="Y664" s="10">
        <f t="shared" si="266"/>
        <v>0</v>
      </c>
      <c r="Z664" s="10">
        <f t="shared" si="266"/>
        <v>131.5</v>
      </c>
      <c r="AA664" s="10">
        <f t="shared" si="266"/>
        <v>81.45</v>
      </c>
    </row>
    <row r="665" spans="1:27" outlineLevel="2" x14ac:dyDescent="0.2">
      <c r="A665" s="4" t="s">
        <v>810</v>
      </c>
      <c r="B665" s="4" t="s">
        <v>811</v>
      </c>
      <c r="C665" s="4" t="s">
        <v>17</v>
      </c>
      <c r="D665" s="4">
        <v>76.234999999999999</v>
      </c>
      <c r="E665" s="4">
        <v>76.728999999999999</v>
      </c>
      <c r="F665" s="4" t="s">
        <v>48</v>
      </c>
      <c r="G665" s="4" t="s">
        <v>2351</v>
      </c>
      <c r="H665" s="4" t="s">
        <v>812</v>
      </c>
      <c r="I665" s="4" t="s">
        <v>29</v>
      </c>
      <c r="J665" s="4" t="s">
        <v>2005</v>
      </c>
      <c r="K665" s="4" t="s">
        <v>23</v>
      </c>
      <c r="L665" s="4" t="s">
        <v>2023</v>
      </c>
      <c r="M665" s="4" t="s">
        <v>1968</v>
      </c>
      <c r="N665" s="4" t="s">
        <v>1969</v>
      </c>
      <c r="O665" s="4" t="s">
        <v>2040</v>
      </c>
      <c r="P665" s="4" t="s">
        <v>2041</v>
      </c>
      <c r="Q665" s="11">
        <v>46037</v>
      </c>
      <c r="R665" s="11">
        <v>46844</v>
      </c>
      <c r="S665" s="11">
        <v>47087</v>
      </c>
      <c r="T665" s="12" t="s">
        <v>1972</v>
      </c>
      <c r="U665" s="1">
        <v>0</v>
      </c>
      <c r="V665" s="1">
        <v>0</v>
      </c>
      <c r="W665" s="1">
        <v>0</v>
      </c>
      <c r="X665" s="1">
        <v>0</v>
      </c>
      <c r="Y665" s="1">
        <v>0</v>
      </c>
      <c r="Z665" s="1">
        <v>131.5</v>
      </c>
      <c r="AA665" s="1">
        <v>81.45</v>
      </c>
    </row>
    <row r="666" spans="1:27" outlineLevel="1" collapsed="1" x14ac:dyDescent="0.2">
      <c r="A666" s="7" t="s">
        <v>813</v>
      </c>
      <c r="B666" s="7" t="str">
        <f>B667</f>
        <v>A13 TUF Bergisel, Teilsanierung BuS</v>
      </c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8">
        <f t="shared" ref="Q666:AA666" si="267">SUBTOTAL(9,Q667:Q667)</f>
        <v>45306</v>
      </c>
      <c r="R666" s="8">
        <f t="shared" si="267"/>
        <v>46113</v>
      </c>
      <c r="S666" s="8">
        <f t="shared" si="267"/>
        <v>46356</v>
      </c>
      <c r="T666" s="9">
        <f t="shared" si="267"/>
        <v>0</v>
      </c>
      <c r="U666" s="10">
        <f t="shared" si="267"/>
        <v>0</v>
      </c>
      <c r="V666" s="10">
        <f t="shared" si="267"/>
        <v>0</v>
      </c>
      <c r="W666" s="10">
        <f t="shared" si="267"/>
        <v>0</v>
      </c>
      <c r="X666" s="10">
        <f t="shared" si="267"/>
        <v>1290</v>
      </c>
      <c r="Y666" s="10">
        <f t="shared" si="267"/>
        <v>0</v>
      </c>
      <c r="Z666" s="10">
        <f t="shared" si="267"/>
        <v>0</v>
      </c>
      <c r="AA666" s="10">
        <f t="shared" si="267"/>
        <v>81.45</v>
      </c>
    </row>
    <row r="667" spans="1:27" outlineLevel="2" x14ac:dyDescent="0.2">
      <c r="A667" s="4" t="s">
        <v>814</v>
      </c>
      <c r="B667" s="4" t="s">
        <v>815</v>
      </c>
      <c r="C667" s="4" t="s">
        <v>32</v>
      </c>
      <c r="D667" s="4">
        <v>1.635</v>
      </c>
      <c r="E667" s="4">
        <v>2.1190000000000002</v>
      </c>
      <c r="F667" s="4" t="s">
        <v>48</v>
      </c>
      <c r="G667" s="4" t="s">
        <v>2352</v>
      </c>
      <c r="H667" s="4" t="s">
        <v>816</v>
      </c>
      <c r="I667" s="4" t="s">
        <v>29</v>
      </c>
      <c r="J667" s="4" t="s">
        <v>2005</v>
      </c>
      <c r="K667" s="4" t="s">
        <v>23</v>
      </c>
      <c r="L667" s="4" t="s">
        <v>2023</v>
      </c>
      <c r="M667" s="4" t="s">
        <v>1968</v>
      </c>
      <c r="N667" s="4" t="s">
        <v>1969</v>
      </c>
      <c r="O667" s="4" t="s">
        <v>2040</v>
      </c>
      <c r="P667" s="4" t="s">
        <v>2041</v>
      </c>
      <c r="Q667" s="11">
        <v>45306</v>
      </c>
      <c r="R667" s="11">
        <v>46113</v>
      </c>
      <c r="S667" s="11">
        <v>46356</v>
      </c>
      <c r="T667" s="12" t="s">
        <v>1972</v>
      </c>
      <c r="U667" s="1">
        <v>0</v>
      </c>
      <c r="V667" s="1">
        <v>0</v>
      </c>
      <c r="W667" s="1">
        <v>0</v>
      </c>
      <c r="X667" s="1">
        <v>1290</v>
      </c>
      <c r="Y667" s="1">
        <v>0</v>
      </c>
      <c r="Z667" s="1">
        <v>0</v>
      </c>
      <c r="AA667" s="1">
        <v>81.45</v>
      </c>
    </row>
    <row r="668" spans="1:27" outlineLevel="1" collapsed="1" x14ac:dyDescent="0.2">
      <c r="A668" s="7" t="s">
        <v>817</v>
      </c>
      <c r="B668" s="7" t="str">
        <f>B669</f>
        <v>S16 TUF Pians/Quadratsch/Gurnau, Teilsanierung BuS</v>
      </c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8">
        <f t="shared" ref="Q668:AA668" si="268">SUBTOTAL(9,Q669:Q670)</f>
        <v>92439</v>
      </c>
      <c r="R668" s="8">
        <f t="shared" si="268"/>
        <v>94418</v>
      </c>
      <c r="S668" s="8">
        <f t="shared" si="268"/>
        <v>94904</v>
      </c>
      <c r="T668" s="9">
        <f t="shared" si="268"/>
        <v>0</v>
      </c>
      <c r="U668" s="10">
        <f t="shared" si="268"/>
        <v>0</v>
      </c>
      <c r="V668" s="10">
        <f t="shared" si="268"/>
        <v>0</v>
      </c>
      <c r="W668" s="10">
        <f t="shared" si="268"/>
        <v>356</v>
      </c>
      <c r="X668" s="10">
        <f t="shared" si="268"/>
        <v>2836</v>
      </c>
      <c r="Y668" s="10">
        <f t="shared" si="268"/>
        <v>0</v>
      </c>
      <c r="Z668" s="10">
        <f t="shared" si="268"/>
        <v>0</v>
      </c>
      <c r="AA668" s="10">
        <f t="shared" si="268"/>
        <v>81.45</v>
      </c>
    </row>
    <row r="669" spans="1:27" outlineLevel="2" x14ac:dyDescent="0.2">
      <c r="A669" s="4" t="s">
        <v>818</v>
      </c>
      <c r="B669" s="4" t="s">
        <v>819</v>
      </c>
      <c r="C669" s="4" t="s">
        <v>20</v>
      </c>
      <c r="D669" s="4">
        <v>6.0049999999999999</v>
      </c>
      <c r="E669" s="4">
        <v>6.3659999999999997</v>
      </c>
      <c r="F669" s="4" t="s">
        <v>48</v>
      </c>
      <c r="G669" s="4" t="s">
        <v>2353</v>
      </c>
      <c r="H669" s="4" t="s">
        <v>820</v>
      </c>
      <c r="I669" s="4" t="s">
        <v>29</v>
      </c>
      <c r="J669" s="4" t="s">
        <v>2005</v>
      </c>
      <c r="K669" s="4" t="s">
        <v>23</v>
      </c>
      <c r="L669" s="4" t="s">
        <v>2023</v>
      </c>
      <c r="M669" s="4" t="s">
        <v>1968</v>
      </c>
      <c r="N669" s="4" t="s">
        <v>1969</v>
      </c>
      <c r="O669" s="4" t="s">
        <v>2040</v>
      </c>
      <c r="P669" s="4" t="s">
        <v>2041</v>
      </c>
      <c r="Q669" s="11">
        <v>46402</v>
      </c>
      <c r="R669" s="11">
        <v>47209</v>
      </c>
      <c r="S669" s="11">
        <v>47452</v>
      </c>
      <c r="T669" s="12" t="s">
        <v>1972</v>
      </c>
      <c r="U669" s="1">
        <v>0</v>
      </c>
      <c r="V669" s="1">
        <v>0</v>
      </c>
      <c r="W669" s="1">
        <v>0</v>
      </c>
      <c r="X669" s="1">
        <v>0</v>
      </c>
      <c r="Y669" s="1">
        <v>0</v>
      </c>
      <c r="Z669" s="1">
        <v>0</v>
      </c>
      <c r="AA669" s="1">
        <v>81.45</v>
      </c>
    </row>
    <row r="670" spans="1:27" outlineLevel="2" x14ac:dyDescent="0.2">
      <c r="A670" s="4" t="s">
        <v>818</v>
      </c>
      <c r="B670" s="4" t="s">
        <v>819</v>
      </c>
      <c r="C670" s="4" t="s">
        <v>20</v>
      </c>
      <c r="D670" s="4">
        <v>6.6260000000000003</v>
      </c>
      <c r="E670" s="4">
        <v>8.1690000000000005</v>
      </c>
      <c r="F670" s="4" t="s">
        <v>48</v>
      </c>
      <c r="G670" s="4" t="s">
        <v>2354</v>
      </c>
      <c r="H670" s="4" t="s">
        <v>821</v>
      </c>
      <c r="I670" s="4" t="s">
        <v>29</v>
      </c>
      <c r="J670" s="4" t="s">
        <v>2005</v>
      </c>
      <c r="K670" s="4" t="s">
        <v>23</v>
      </c>
      <c r="L670" s="4" t="s">
        <v>2023</v>
      </c>
      <c r="M670" s="4" t="s">
        <v>1968</v>
      </c>
      <c r="N670" s="4" t="s">
        <v>1969</v>
      </c>
      <c r="O670" s="4" t="s">
        <v>2040</v>
      </c>
      <c r="P670" s="4" t="s">
        <v>2041</v>
      </c>
      <c r="Q670" s="11">
        <v>46037</v>
      </c>
      <c r="R670" s="11">
        <v>47209</v>
      </c>
      <c r="S670" s="11">
        <v>47452</v>
      </c>
      <c r="T670" s="12" t="s">
        <v>1972</v>
      </c>
      <c r="U670" s="1">
        <v>0</v>
      </c>
      <c r="V670" s="1">
        <v>0</v>
      </c>
      <c r="W670" s="1">
        <v>356</v>
      </c>
      <c r="X670" s="1">
        <v>2836</v>
      </c>
      <c r="Y670" s="1">
        <v>0</v>
      </c>
      <c r="Z670" s="1">
        <v>0</v>
      </c>
      <c r="AA670" s="1">
        <v>0</v>
      </c>
    </row>
    <row r="671" spans="1:27" outlineLevel="1" collapsed="1" x14ac:dyDescent="0.2">
      <c r="A671" s="7" t="s">
        <v>822</v>
      </c>
      <c r="B671" s="7" t="str">
        <f>B672</f>
        <v>S16 DIV KAT Murenabgang LP3 Mühlbachbrücke</v>
      </c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8">
        <f t="shared" ref="Q671:AA671" si="269">SUBTOTAL(9,Q672:Q672)</f>
        <v>42688</v>
      </c>
      <c r="R671" s="8">
        <f t="shared" si="269"/>
        <v>42795</v>
      </c>
      <c r="S671" s="8">
        <f t="shared" si="269"/>
        <v>42978</v>
      </c>
      <c r="T671" s="9">
        <f t="shared" si="269"/>
        <v>0</v>
      </c>
      <c r="U671" s="10">
        <f t="shared" si="269"/>
        <v>0</v>
      </c>
      <c r="V671" s="10">
        <f t="shared" si="269"/>
        <v>38370.89</v>
      </c>
      <c r="W671" s="10">
        <f t="shared" si="269"/>
        <v>-38370.89</v>
      </c>
      <c r="X671" s="10">
        <f t="shared" si="269"/>
        <v>395.34</v>
      </c>
      <c r="Y671" s="10">
        <f t="shared" si="269"/>
        <v>-395.34</v>
      </c>
      <c r="Z671" s="10">
        <f t="shared" si="269"/>
        <v>0</v>
      </c>
      <c r="AA671" s="10">
        <f t="shared" si="269"/>
        <v>0</v>
      </c>
    </row>
    <row r="672" spans="1:27" outlineLevel="2" x14ac:dyDescent="0.2">
      <c r="A672" s="4" t="s">
        <v>823</v>
      </c>
      <c r="B672" s="4" t="s">
        <v>824</v>
      </c>
      <c r="C672" s="4" t="s">
        <v>20</v>
      </c>
      <c r="D672" s="4">
        <v>5.9</v>
      </c>
      <c r="E672" s="4">
        <v>6</v>
      </c>
      <c r="F672" s="4" t="s">
        <v>203</v>
      </c>
      <c r="G672" s="4" t="s">
        <v>2355</v>
      </c>
      <c r="H672" s="4" t="s">
        <v>825</v>
      </c>
      <c r="I672" s="4" t="s">
        <v>29</v>
      </c>
      <c r="J672" s="4" t="s">
        <v>1991</v>
      </c>
      <c r="K672" s="4" t="s">
        <v>23</v>
      </c>
      <c r="L672" s="4" t="s">
        <v>2010</v>
      </c>
      <c r="M672" s="4" t="s">
        <v>1974</v>
      </c>
      <c r="N672" s="4" t="s">
        <v>1975</v>
      </c>
      <c r="O672" s="4" t="s">
        <v>1976</v>
      </c>
      <c r="P672" s="4" t="s">
        <v>1977</v>
      </c>
      <c r="Q672" s="11">
        <v>42688</v>
      </c>
      <c r="R672" s="11">
        <v>42795</v>
      </c>
      <c r="S672" s="11">
        <v>42978</v>
      </c>
      <c r="T672" s="12" t="s">
        <v>1972</v>
      </c>
      <c r="U672" s="1">
        <v>0</v>
      </c>
      <c r="V672" s="1">
        <v>38370.89</v>
      </c>
      <c r="W672" s="1">
        <v>-38370.89</v>
      </c>
      <c r="X672" s="1">
        <v>395.34</v>
      </c>
      <c r="Y672" s="1">
        <v>-395.34</v>
      </c>
      <c r="Z672" s="1">
        <v>0</v>
      </c>
      <c r="AA672" s="1">
        <v>0</v>
      </c>
    </row>
    <row r="673" spans="1:27" outlineLevel="1" collapsed="1" x14ac:dyDescent="0.2">
      <c r="A673" s="7" t="s">
        <v>826</v>
      </c>
      <c r="B673" s="7" t="str">
        <f>B674</f>
        <v>A13 INB BB23 Tausch Lager+Gleitschicht UJM</v>
      </c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8">
        <f t="shared" ref="Q673:AA673" si="270">SUBTOTAL(9,Q674:Q674)</f>
        <v>42795</v>
      </c>
      <c r="R673" s="8">
        <f t="shared" si="270"/>
        <v>42887</v>
      </c>
      <c r="S673" s="8">
        <f t="shared" si="270"/>
        <v>43069</v>
      </c>
      <c r="T673" s="8">
        <f t="shared" si="270"/>
        <v>43069</v>
      </c>
      <c r="U673" s="10">
        <f t="shared" si="270"/>
        <v>0</v>
      </c>
      <c r="V673" s="10">
        <f t="shared" si="270"/>
        <v>0</v>
      </c>
      <c r="W673" s="10">
        <f t="shared" si="270"/>
        <v>242884.18</v>
      </c>
      <c r="X673" s="10">
        <f t="shared" si="270"/>
        <v>4080.73</v>
      </c>
      <c r="Y673" s="10">
        <f t="shared" si="270"/>
        <v>0</v>
      </c>
      <c r="Z673" s="10">
        <f t="shared" si="270"/>
        <v>0</v>
      </c>
      <c r="AA673" s="10">
        <f t="shared" si="270"/>
        <v>0</v>
      </c>
    </row>
    <row r="674" spans="1:27" outlineLevel="2" x14ac:dyDescent="0.2">
      <c r="A674" s="4" t="s">
        <v>827</v>
      </c>
      <c r="B674" s="4" t="s">
        <v>828</v>
      </c>
      <c r="C674" s="4" t="s">
        <v>32</v>
      </c>
      <c r="D674" s="4">
        <v>11.571</v>
      </c>
      <c r="E674" s="4">
        <v>13.551</v>
      </c>
      <c r="F674" s="4" t="s">
        <v>203</v>
      </c>
      <c r="G674" s="4" t="s">
        <v>2356</v>
      </c>
      <c r="H674" s="4" t="s">
        <v>829</v>
      </c>
      <c r="I674" s="4" t="s">
        <v>29</v>
      </c>
      <c r="J674" s="4" t="s">
        <v>1991</v>
      </c>
      <c r="K674" s="4" t="s">
        <v>23</v>
      </c>
      <c r="L674" s="4" t="s">
        <v>2029</v>
      </c>
      <c r="M674" s="4" t="s">
        <v>1968</v>
      </c>
      <c r="N674" s="4" t="s">
        <v>1969</v>
      </c>
      <c r="O674" s="4" t="s">
        <v>2104</v>
      </c>
      <c r="P674" s="4" t="s">
        <v>2105</v>
      </c>
      <c r="Q674" s="11">
        <v>42795</v>
      </c>
      <c r="R674" s="11">
        <v>42887</v>
      </c>
      <c r="S674" s="11">
        <v>43069</v>
      </c>
      <c r="T674" s="11">
        <v>43069</v>
      </c>
      <c r="U674" s="1">
        <v>0</v>
      </c>
      <c r="V674" s="1">
        <v>0</v>
      </c>
      <c r="W674" s="1">
        <v>242884.18</v>
      </c>
      <c r="X674" s="1">
        <v>4080.73</v>
      </c>
      <c r="Y674" s="1">
        <v>0</v>
      </c>
      <c r="Z674" s="1">
        <v>0</v>
      </c>
      <c r="AA674" s="1">
        <v>0</v>
      </c>
    </row>
    <row r="675" spans="1:27" outlineLevel="1" collapsed="1" x14ac:dyDescent="0.2">
      <c r="A675" s="7" t="s">
        <v>830</v>
      </c>
      <c r="B675" s="7" t="str">
        <f>B676</f>
        <v>A13 INS Kleinflächen km 0-34,500 UJM</v>
      </c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9">
        <f t="shared" ref="Q675:AA675" si="271">SUBTOTAL(9,Q676:Q676)</f>
        <v>0</v>
      </c>
      <c r="R675" s="8">
        <f t="shared" si="271"/>
        <v>42849</v>
      </c>
      <c r="S675" s="8">
        <f t="shared" si="271"/>
        <v>43087</v>
      </c>
      <c r="T675" s="8">
        <f t="shared" si="271"/>
        <v>43087</v>
      </c>
      <c r="U675" s="10">
        <f t="shared" si="271"/>
        <v>0</v>
      </c>
      <c r="V675" s="10">
        <f t="shared" si="271"/>
        <v>0</v>
      </c>
      <c r="W675" s="10">
        <f t="shared" si="271"/>
        <v>175263.16</v>
      </c>
      <c r="X675" s="10">
        <f t="shared" si="271"/>
        <v>-188.18</v>
      </c>
      <c r="Y675" s="10">
        <f t="shared" si="271"/>
        <v>0</v>
      </c>
      <c r="Z675" s="10">
        <f t="shared" si="271"/>
        <v>0</v>
      </c>
      <c r="AA675" s="10">
        <f t="shared" si="271"/>
        <v>0</v>
      </c>
    </row>
    <row r="676" spans="1:27" outlineLevel="2" x14ac:dyDescent="0.2">
      <c r="A676" s="4" t="s">
        <v>831</v>
      </c>
      <c r="B676" s="4" t="s">
        <v>832</v>
      </c>
      <c r="C676" s="4" t="s">
        <v>32</v>
      </c>
      <c r="D676" s="4">
        <v>0</v>
      </c>
      <c r="E676" s="4">
        <v>34.5</v>
      </c>
      <c r="F676" s="4" t="s">
        <v>48</v>
      </c>
      <c r="G676" s="4" t="s">
        <v>2357</v>
      </c>
      <c r="H676" s="4" t="s">
        <v>833</v>
      </c>
      <c r="I676" s="4" t="s">
        <v>29</v>
      </c>
      <c r="J676" s="4" t="s">
        <v>1991</v>
      </c>
      <c r="K676" s="4" t="s">
        <v>23</v>
      </c>
      <c r="L676" s="4" t="s">
        <v>2029</v>
      </c>
      <c r="M676" s="4" t="s">
        <v>1968</v>
      </c>
      <c r="N676" s="4" t="s">
        <v>1969</v>
      </c>
      <c r="O676" s="4" t="s">
        <v>2030</v>
      </c>
      <c r="P676" s="4" t="s">
        <v>2031</v>
      </c>
      <c r="Q676" s="12" t="s">
        <v>1972</v>
      </c>
      <c r="R676" s="11">
        <v>42849</v>
      </c>
      <c r="S676" s="11">
        <v>43087</v>
      </c>
      <c r="T676" s="11">
        <v>43087</v>
      </c>
      <c r="U676" s="1">
        <v>0</v>
      </c>
      <c r="V676" s="1">
        <v>0</v>
      </c>
      <c r="W676" s="1">
        <v>175263.16</v>
      </c>
      <c r="X676" s="1">
        <v>-188.18</v>
      </c>
      <c r="Y676" s="1">
        <v>0</v>
      </c>
      <c r="Z676" s="1">
        <v>0</v>
      </c>
      <c r="AA676" s="1">
        <v>0</v>
      </c>
    </row>
    <row r="677" spans="1:27" outlineLevel="1" collapsed="1" x14ac:dyDescent="0.2">
      <c r="A677" s="7" t="s">
        <v>834</v>
      </c>
      <c r="B677" s="7" t="str">
        <f>B678</f>
        <v>A12 INS AST Innsbruck-Kranebitten</v>
      </c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8">
        <f t="shared" ref="Q677:AA677" si="272">SUBTOTAL(9,Q678:Q678)</f>
        <v>42948</v>
      </c>
      <c r="R677" s="8">
        <f t="shared" si="272"/>
        <v>43040</v>
      </c>
      <c r="S677" s="8">
        <f t="shared" si="272"/>
        <v>43250</v>
      </c>
      <c r="T677" s="8">
        <f t="shared" si="272"/>
        <v>43250</v>
      </c>
      <c r="U677" s="10">
        <f t="shared" si="272"/>
        <v>0</v>
      </c>
      <c r="V677" s="10">
        <f t="shared" si="272"/>
        <v>0</v>
      </c>
      <c r="W677" s="10">
        <f t="shared" si="272"/>
        <v>129579.92</v>
      </c>
      <c r="X677" s="10">
        <f t="shared" si="272"/>
        <v>-84279.37</v>
      </c>
      <c r="Y677" s="10">
        <f t="shared" si="272"/>
        <v>8839.3799999999992</v>
      </c>
      <c r="Z677" s="10">
        <f t="shared" si="272"/>
        <v>0</v>
      </c>
      <c r="AA677" s="10">
        <f t="shared" si="272"/>
        <v>1300.1500000000001</v>
      </c>
    </row>
    <row r="678" spans="1:27" outlineLevel="2" x14ac:dyDescent="0.2">
      <c r="A678" s="4" t="s">
        <v>835</v>
      </c>
      <c r="B678" s="4" t="s">
        <v>836</v>
      </c>
      <c r="C678" s="4" t="s">
        <v>17</v>
      </c>
      <c r="D678" s="4">
        <v>82.55</v>
      </c>
      <c r="E678" s="4">
        <v>82.551000000000002</v>
      </c>
      <c r="F678" s="4" t="s">
        <v>48</v>
      </c>
      <c r="G678" s="4" t="s">
        <v>2358</v>
      </c>
      <c r="H678" s="4" t="s">
        <v>837</v>
      </c>
      <c r="I678" s="4" t="s">
        <v>31</v>
      </c>
      <c r="J678" s="4" t="s">
        <v>1991</v>
      </c>
      <c r="K678" s="4" t="s">
        <v>23</v>
      </c>
      <c r="L678" s="4" t="s">
        <v>2055</v>
      </c>
      <c r="M678" s="4" t="s">
        <v>2000</v>
      </c>
      <c r="N678" s="4" t="s">
        <v>2001</v>
      </c>
      <c r="O678" s="4" t="s">
        <v>2137</v>
      </c>
      <c r="P678" s="4" t="s">
        <v>2138</v>
      </c>
      <c r="Q678" s="11">
        <v>42948</v>
      </c>
      <c r="R678" s="11">
        <v>43040</v>
      </c>
      <c r="S678" s="11">
        <v>43250</v>
      </c>
      <c r="T678" s="11">
        <v>43250</v>
      </c>
      <c r="U678" s="1">
        <v>0</v>
      </c>
      <c r="V678" s="1">
        <v>0</v>
      </c>
      <c r="W678" s="1">
        <v>129579.92</v>
      </c>
      <c r="X678" s="1">
        <v>-84279.37</v>
      </c>
      <c r="Y678" s="1">
        <v>8839.3799999999992</v>
      </c>
      <c r="Z678" s="1">
        <v>0</v>
      </c>
      <c r="AA678" s="1">
        <v>1300.1500000000001</v>
      </c>
    </row>
    <row r="679" spans="1:27" outlineLevel="1" collapsed="1" x14ac:dyDescent="0.2">
      <c r="A679" s="7" t="s">
        <v>838</v>
      </c>
      <c r="B679" s="7" t="str">
        <f>B680</f>
        <v>A12 GSA WRS LS Mötz bis Simmeringgalerie</v>
      </c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8">
        <f t="shared" ref="Q679:AA679" si="273">SUBTOTAL(9,Q680:Q682)</f>
        <v>136149</v>
      </c>
      <c r="R679" s="8">
        <f t="shared" si="273"/>
        <v>138339</v>
      </c>
      <c r="S679" s="8">
        <f t="shared" si="273"/>
        <v>139099</v>
      </c>
      <c r="T679" s="9">
        <f t="shared" si="273"/>
        <v>0</v>
      </c>
      <c r="U679" s="10">
        <f t="shared" si="273"/>
        <v>0</v>
      </c>
      <c r="V679" s="10">
        <f t="shared" si="273"/>
        <v>0</v>
      </c>
      <c r="W679" s="10">
        <f t="shared" si="273"/>
        <v>0</v>
      </c>
      <c r="X679" s="10">
        <f t="shared" si="273"/>
        <v>0</v>
      </c>
      <c r="Y679" s="10">
        <f t="shared" si="273"/>
        <v>0</v>
      </c>
      <c r="Z679" s="10">
        <f t="shared" si="273"/>
        <v>0</v>
      </c>
      <c r="AA679" s="10">
        <f t="shared" si="273"/>
        <v>0</v>
      </c>
    </row>
    <row r="680" spans="1:27" outlineLevel="2" x14ac:dyDescent="0.2">
      <c r="A680" s="4" t="s">
        <v>840</v>
      </c>
      <c r="B680" s="4" t="s">
        <v>791</v>
      </c>
      <c r="C680" s="4" t="s">
        <v>17</v>
      </c>
      <c r="D680" s="4">
        <v>113.3</v>
      </c>
      <c r="E680" s="4">
        <v>116.2</v>
      </c>
      <c r="F680" s="4" t="s">
        <v>48</v>
      </c>
      <c r="G680" s="4" t="s">
        <v>2359</v>
      </c>
      <c r="H680" s="4" t="s">
        <v>841</v>
      </c>
      <c r="I680" s="4" t="s">
        <v>29</v>
      </c>
      <c r="J680" s="4" t="s">
        <v>1991</v>
      </c>
      <c r="K680" s="4" t="s">
        <v>23</v>
      </c>
      <c r="L680" s="4" t="s">
        <v>2055</v>
      </c>
      <c r="M680" s="4" t="s">
        <v>1968</v>
      </c>
      <c r="N680" s="4" t="s">
        <v>1969</v>
      </c>
      <c r="O680" s="4" t="s">
        <v>1970</v>
      </c>
      <c r="P680" s="4" t="s">
        <v>1971</v>
      </c>
      <c r="Q680" s="11">
        <v>45383</v>
      </c>
      <c r="R680" s="11">
        <v>46113</v>
      </c>
      <c r="S680" s="11">
        <v>46356</v>
      </c>
      <c r="T680" s="12" t="s">
        <v>1972</v>
      </c>
      <c r="U680" s="1">
        <v>0</v>
      </c>
      <c r="V680" s="1">
        <v>0</v>
      </c>
      <c r="W680" s="1">
        <v>0</v>
      </c>
      <c r="X680" s="1">
        <v>0</v>
      </c>
      <c r="Y680" s="1">
        <v>0</v>
      </c>
      <c r="Z680" s="1">
        <v>0</v>
      </c>
      <c r="AA680" s="1">
        <v>0</v>
      </c>
    </row>
    <row r="681" spans="1:27" outlineLevel="2" x14ac:dyDescent="0.2">
      <c r="A681" s="4" t="s">
        <v>840</v>
      </c>
      <c r="B681" s="4" t="s">
        <v>791</v>
      </c>
      <c r="C681" s="4" t="s">
        <v>17</v>
      </c>
      <c r="D681" s="4">
        <v>113.3</v>
      </c>
      <c r="E681" s="4">
        <v>116.2</v>
      </c>
      <c r="F681" s="4" t="s">
        <v>48</v>
      </c>
      <c r="G681" s="4" t="s">
        <v>2360</v>
      </c>
      <c r="H681" s="4" t="s">
        <v>842</v>
      </c>
      <c r="I681" s="4" t="s">
        <v>31</v>
      </c>
      <c r="J681" s="4" t="s">
        <v>1991</v>
      </c>
      <c r="K681" s="4" t="s">
        <v>23</v>
      </c>
      <c r="L681" s="4" t="s">
        <v>2055</v>
      </c>
      <c r="M681" s="4" t="s">
        <v>1968</v>
      </c>
      <c r="N681" s="4" t="s">
        <v>1969</v>
      </c>
      <c r="O681" s="4" t="s">
        <v>1970</v>
      </c>
      <c r="P681" s="4" t="s">
        <v>1971</v>
      </c>
      <c r="Q681" s="11">
        <v>45383</v>
      </c>
      <c r="R681" s="11">
        <v>46113</v>
      </c>
      <c r="S681" s="11">
        <v>46356</v>
      </c>
      <c r="T681" s="12" t="s">
        <v>1972</v>
      </c>
      <c r="U681" s="1">
        <v>0</v>
      </c>
      <c r="V681" s="1">
        <v>0</v>
      </c>
      <c r="W681" s="1">
        <v>0</v>
      </c>
      <c r="X681" s="1">
        <v>0</v>
      </c>
      <c r="Y681" s="1">
        <v>0</v>
      </c>
      <c r="Z681" s="1">
        <v>0</v>
      </c>
      <c r="AA681" s="1">
        <v>0</v>
      </c>
    </row>
    <row r="682" spans="1:27" outlineLevel="2" x14ac:dyDescent="0.2">
      <c r="A682" s="4" t="s">
        <v>840</v>
      </c>
      <c r="B682" s="4" t="s">
        <v>791</v>
      </c>
      <c r="C682" s="4" t="s">
        <v>17</v>
      </c>
      <c r="D682" s="4">
        <v>115</v>
      </c>
      <c r="E682" s="4">
        <v>116</v>
      </c>
      <c r="F682" s="4" t="s">
        <v>360</v>
      </c>
      <c r="G682" s="4" t="s">
        <v>2361</v>
      </c>
      <c r="H682" s="4" t="s">
        <v>843</v>
      </c>
      <c r="I682" s="4" t="s">
        <v>31</v>
      </c>
      <c r="J682" s="4" t="s">
        <v>1991</v>
      </c>
      <c r="K682" s="4" t="s">
        <v>23</v>
      </c>
      <c r="L682" s="4" t="s">
        <v>2055</v>
      </c>
      <c r="M682" s="4" t="s">
        <v>1600</v>
      </c>
      <c r="N682" s="4" t="s">
        <v>2076</v>
      </c>
      <c r="O682" s="4" t="s">
        <v>1610</v>
      </c>
      <c r="P682" s="4" t="s">
        <v>2077</v>
      </c>
      <c r="Q682" s="11">
        <v>45383</v>
      </c>
      <c r="R682" s="11">
        <v>46113</v>
      </c>
      <c r="S682" s="11">
        <v>46387</v>
      </c>
      <c r="T682" s="12" t="s">
        <v>1972</v>
      </c>
      <c r="U682" s="1">
        <v>0</v>
      </c>
      <c r="V682" s="1">
        <v>0</v>
      </c>
      <c r="W682" s="1">
        <v>0</v>
      </c>
      <c r="X682" s="1">
        <v>0</v>
      </c>
      <c r="Y682" s="1">
        <v>0</v>
      </c>
      <c r="Z682" s="1">
        <v>0</v>
      </c>
      <c r="AA682" s="1">
        <v>0</v>
      </c>
    </row>
    <row r="683" spans="1:27" outlineLevel="1" collapsed="1" x14ac:dyDescent="0.2">
      <c r="A683" s="7" t="s">
        <v>844</v>
      </c>
      <c r="B683" s="7" t="str">
        <f>B684</f>
        <v>A12 DIV Sanierung Beschilderung ASt. Mötz-Reutte</v>
      </c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8">
        <f t="shared" ref="Q683:AA683" si="274">SUBTOTAL(9,Q684:Q684)</f>
        <v>44287</v>
      </c>
      <c r="R683" s="8">
        <f t="shared" si="274"/>
        <v>44318</v>
      </c>
      <c r="S683" s="8">
        <f t="shared" si="274"/>
        <v>44512</v>
      </c>
      <c r="T683" s="9">
        <f t="shared" si="274"/>
        <v>0</v>
      </c>
      <c r="U683" s="10">
        <f t="shared" si="274"/>
        <v>0</v>
      </c>
      <c r="V683" s="10">
        <f t="shared" si="274"/>
        <v>0</v>
      </c>
      <c r="W683" s="10">
        <f t="shared" si="274"/>
        <v>0</v>
      </c>
      <c r="X683" s="10">
        <f t="shared" si="274"/>
        <v>0</v>
      </c>
      <c r="Y683" s="10">
        <f t="shared" si="274"/>
        <v>3369.62</v>
      </c>
      <c r="Z683" s="10">
        <f t="shared" si="274"/>
        <v>0</v>
      </c>
      <c r="AA683" s="10">
        <f t="shared" si="274"/>
        <v>177118.75</v>
      </c>
    </row>
    <row r="684" spans="1:27" outlineLevel="2" x14ac:dyDescent="0.2">
      <c r="A684" s="4" t="s">
        <v>846</v>
      </c>
      <c r="B684" s="4" t="s">
        <v>796</v>
      </c>
      <c r="C684" s="4" t="s">
        <v>17</v>
      </c>
      <c r="D684" s="4">
        <v>112</v>
      </c>
      <c r="E684" s="4">
        <v>114</v>
      </c>
      <c r="F684" s="4" t="s">
        <v>48</v>
      </c>
      <c r="G684" s="4" t="s">
        <v>2362</v>
      </c>
      <c r="H684" s="4" t="s">
        <v>847</v>
      </c>
      <c r="I684" s="4" t="s">
        <v>29</v>
      </c>
      <c r="J684" s="4" t="s">
        <v>1991</v>
      </c>
      <c r="K684" s="4" t="s">
        <v>23</v>
      </c>
      <c r="L684" s="4" t="s">
        <v>2200</v>
      </c>
      <c r="M684" s="4" t="s">
        <v>2024</v>
      </c>
      <c r="N684" s="4" t="s">
        <v>2025</v>
      </c>
      <c r="O684" s="4" t="s">
        <v>2056</v>
      </c>
      <c r="P684" s="4" t="s">
        <v>2057</v>
      </c>
      <c r="Q684" s="11">
        <v>44287</v>
      </c>
      <c r="R684" s="11">
        <v>44318</v>
      </c>
      <c r="S684" s="11">
        <v>44512</v>
      </c>
      <c r="T684" s="12" t="s">
        <v>1972</v>
      </c>
      <c r="U684" s="1">
        <v>0</v>
      </c>
      <c r="V684" s="1">
        <v>0</v>
      </c>
      <c r="W684" s="1">
        <v>0</v>
      </c>
      <c r="X684" s="1">
        <v>0</v>
      </c>
      <c r="Y684" s="1">
        <v>3369.62</v>
      </c>
      <c r="Z684" s="1">
        <v>0</v>
      </c>
      <c r="AA684" s="1">
        <v>177118.75</v>
      </c>
    </row>
    <row r="685" spans="1:27" outlineLevel="1" collapsed="1" x14ac:dyDescent="0.2">
      <c r="A685" s="7" t="s">
        <v>848</v>
      </c>
      <c r="B685" s="7" t="str">
        <f>B686</f>
        <v>A13 DIV Sanierung Beschilderung ASt. Patsch</v>
      </c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8">
        <f t="shared" ref="Q685:AA685" si="275">SUBTOTAL(9,Q686:Q686)</f>
        <v>45383</v>
      </c>
      <c r="R685" s="8">
        <f t="shared" si="275"/>
        <v>45413</v>
      </c>
      <c r="S685" s="8">
        <f t="shared" si="275"/>
        <v>45596</v>
      </c>
      <c r="T685" s="9">
        <f t="shared" si="275"/>
        <v>0</v>
      </c>
      <c r="U685" s="10">
        <f t="shared" si="275"/>
        <v>0</v>
      </c>
      <c r="V685" s="10">
        <f t="shared" si="275"/>
        <v>0</v>
      </c>
      <c r="W685" s="10">
        <f t="shared" si="275"/>
        <v>0</v>
      </c>
      <c r="X685" s="10">
        <f t="shared" si="275"/>
        <v>0</v>
      </c>
      <c r="Y685" s="10">
        <f t="shared" si="275"/>
        <v>0</v>
      </c>
      <c r="Z685" s="10">
        <f t="shared" si="275"/>
        <v>0</v>
      </c>
      <c r="AA685" s="10">
        <f t="shared" si="275"/>
        <v>0</v>
      </c>
    </row>
    <row r="686" spans="1:27" outlineLevel="2" x14ac:dyDescent="0.2">
      <c r="A686" s="4" t="s">
        <v>850</v>
      </c>
      <c r="B686" s="4" t="s">
        <v>772</v>
      </c>
      <c r="C686" s="4" t="s">
        <v>32</v>
      </c>
      <c r="D686" s="4">
        <v>5.5</v>
      </c>
      <c r="E686" s="4">
        <v>6.5</v>
      </c>
      <c r="F686" s="4" t="s">
        <v>286</v>
      </c>
      <c r="G686" s="4" t="s">
        <v>2363</v>
      </c>
      <c r="H686" s="4" t="s">
        <v>851</v>
      </c>
      <c r="I686" s="4" t="s">
        <v>29</v>
      </c>
      <c r="J686" s="4" t="s">
        <v>1991</v>
      </c>
      <c r="K686" s="4" t="s">
        <v>23</v>
      </c>
      <c r="L686" s="4" t="s">
        <v>2029</v>
      </c>
      <c r="M686" s="4" t="s">
        <v>2024</v>
      </c>
      <c r="N686" s="4" t="s">
        <v>2025</v>
      </c>
      <c r="O686" s="4" t="s">
        <v>2056</v>
      </c>
      <c r="P686" s="4" t="s">
        <v>2057</v>
      </c>
      <c r="Q686" s="11">
        <v>45383</v>
      </c>
      <c r="R686" s="11">
        <v>45413</v>
      </c>
      <c r="S686" s="11">
        <v>45596</v>
      </c>
      <c r="T686" s="12" t="s">
        <v>1972</v>
      </c>
      <c r="U686" s="1">
        <v>0</v>
      </c>
      <c r="V686" s="1">
        <v>0</v>
      </c>
      <c r="W686" s="1">
        <v>0</v>
      </c>
      <c r="X686" s="1">
        <v>0</v>
      </c>
      <c r="Y686" s="1">
        <v>0</v>
      </c>
      <c r="Z686" s="1">
        <v>0</v>
      </c>
      <c r="AA686" s="1">
        <v>0</v>
      </c>
    </row>
    <row r="687" spans="1:27" outlineLevel="1" collapsed="1" x14ac:dyDescent="0.2">
      <c r="A687" s="7" t="s">
        <v>852</v>
      </c>
      <c r="B687" s="7" t="str">
        <f>B688</f>
        <v>A13 INSB Gschnitztalbr. bis Äußere Nösslachbr.</v>
      </c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9">
        <f t="shared" ref="Q687:AA687" si="276">SUBTOTAL(9,Q688:Q688)</f>
        <v>0</v>
      </c>
      <c r="R687" s="9">
        <f t="shared" si="276"/>
        <v>0</v>
      </c>
      <c r="S687" s="9">
        <f t="shared" si="276"/>
        <v>0</v>
      </c>
      <c r="T687" s="9">
        <f t="shared" si="276"/>
        <v>0</v>
      </c>
      <c r="U687" s="10">
        <f t="shared" si="276"/>
        <v>0</v>
      </c>
      <c r="V687" s="10">
        <f t="shared" si="276"/>
        <v>0</v>
      </c>
      <c r="W687" s="10">
        <f t="shared" si="276"/>
        <v>13588.8</v>
      </c>
      <c r="X687" s="10">
        <f t="shared" si="276"/>
        <v>-13588.8</v>
      </c>
      <c r="Y687" s="10">
        <f t="shared" si="276"/>
        <v>0</v>
      </c>
      <c r="Z687" s="10">
        <f t="shared" si="276"/>
        <v>0</v>
      </c>
      <c r="AA687" s="10">
        <f t="shared" si="276"/>
        <v>0</v>
      </c>
    </row>
    <row r="688" spans="1:27" outlineLevel="2" x14ac:dyDescent="0.2">
      <c r="A688" s="4" t="s">
        <v>854</v>
      </c>
      <c r="B688" s="4" t="s">
        <v>839</v>
      </c>
      <c r="C688" s="4" t="s">
        <v>32</v>
      </c>
      <c r="D688" s="4">
        <v>22</v>
      </c>
      <c r="E688" s="4">
        <v>25.85</v>
      </c>
      <c r="F688" s="4" t="s">
        <v>48</v>
      </c>
      <c r="G688" s="4" t="s">
        <v>2364</v>
      </c>
      <c r="H688" s="4" t="s">
        <v>855</v>
      </c>
      <c r="I688" s="4" t="s">
        <v>29</v>
      </c>
      <c r="J688" s="4" t="s">
        <v>1991</v>
      </c>
      <c r="K688" s="4" t="s">
        <v>23</v>
      </c>
      <c r="L688" s="4" t="s">
        <v>2029</v>
      </c>
      <c r="M688" s="4" t="s">
        <v>1968</v>
      </c>
      <c r="N688" s="4" t="s">
        <v>1969</v>
      </c>
      <c r="O688" s="4" t="s">
        <v>2033</v>
      </c>
      <c r="P688" s="4" t="s">
        <v>2034</v>
      </c>
      <c r="Q688" s="12" t="s">
        <v>1972</v>
      </c>
      <c r="R688" s="12" t="s">
        <v>1972</v>
      </c>
      <c r="S688" s="12" t="s">
        <v>1972</v>
      </c>
      <c r="T688" s="12" t="s">
        <v>1972</v>
      </c>
      <c r="U688" s="1">
        <v>0</v>
      </c>
      <c r="V688" s="1">
        <v>0</v>
      </c>
      <c r="W688" s="1">
        <v>13588.8</v>
      </c>
      <c r="X688" s="1">
        <v>-13588.8</v>
      </c>
      <c r="Y688" s="1">
        <v>0</v>
      </c>
      <c r="Z688" s="1">
        <v>0</v>
      </c>
      <c r="AA688" s="1">
        <v>0</v>
      </c>
    </row>
    <row r="689" spans="1:27" outlineLevel="1" collapsed="1" x14ac:dyDescent="0.2">
      <c r="A689" s="7" t="s">
        <v>856</v>
      </c>
      <c r="B689" s="7" t="str">
        <f>B690</f>
        <v>A13 INB Unterbau BB47 + BB54</v>
      </c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8">
        <f t="shared" ref="Q689:AA689" si="277">SUBTOTAL(9,Q690:Q690)</f>
        <v>43191</v>
      </c>
      <c r="R689" s="8">
        <f t="shared" si="277"/>
        <v>43591</v>
      </c>
      <c r="S689" s="8">
        <f t="shared" si="277"/>
        <v>43707</v>
      </c>
      <c r="T689" s="8">
        <f t="shared" si="277"/>
        <v>43707</v>
      </c>
      <c r="U689" s="10">
        <f t="shared" si="277"/>
        <v>0</v>
      </c>
      <c r="V689" s="10">
        <f t="shared" si="277"/>
        <v>0</v>
      </c>
      <c r="W689" s="10">
        <f t="shared" si="277"/>
        <v>0</v>
      </c>
      <c r="X689" s="10">
        <f t="shared" si="277"/>
        <v>14759.28</v>
      </c>
      <c r="Y689" s="10">
        <f t="shared" si="277"/>
        <v>1515058.24</v>
      </c>
      <c r="Z689" s="10">
        <f t="shared" si="277"/>
        <v>44709.32</v>
      </c>
      <c r="AA689" s="10">
        <f t="shared" si="277"/>
        <v>11800.35</v>
      </c>
    </row>
    <row r="690" spans="1:27" outlineLevel="2" x14ac:dyDescent="0.2">
      <c r="A690" s="4" t="s">
        <v>858</v>
      </c>
      <c r="B690" s="4" t="s">
        <v>859</v>
      </c>
      <c r="C690" s="4" t="s">
        <v>32</v>
      </c>
      <c r="D690" s="4">
        <v>25.869</v>
      </c>
      <c r="E690" s="4">
        <v>29.033000000000001</v>
      </c>
      <c r="F690" s="4" t="s">
        <v>203</v>
      </c>
      <c r="G690" s="4" t="s">
        <v>2365</v>
      </c>
      <c r="H690" s="4" t="s">
        <v>860</v>
      </c>
      <c r="I690" s="4" t="s">
        <v>29</v>
      </c>
      <c r="J690" s="4" t="s">
        <v>1991</v>
      </c>
      <c r="K690" s="4" t="s">
        <v>23</v>
      </c>
      <c r="L690" s="4" t="s">
        <v>2029</v>
      </c>
      <c r="M690" s="4" t="s">
        <v>1968</v>
      </c>
      <c r="N690" s="4" t="s">
        <v>1969</v>
      </c>
      <c r="O690" s="4" t="s">
        <v>2104</v>
      </c>
      <c r="P690" s="4" t="s">
        <v>2105</v>
      </c>
      <c r="Q690" s="11">
        <v>43191</v>
      </c>
      <c r="R690" s="11">
        <v>43591</v>
      </c>
      <c r="S690" s="11">
        <v>43707</v>
      </c>
      <c r="T690" s="11">
        <v>43707</v>
      </c>
      <c r="U690" s="1">
        <v>0</v>
      </c>
      <c r="V690" s="1">
        <v>0</v>
      </c>
      <c r="W690" s="1">
        <v>0</v>
      </c>
      <c r="X690" s="1">
        <v>14759.28</v>
      </c>
      <c r="Y690" s="1">
        <v>1515058.24</v>
      </c>
      <c r="Z690" s="1">
        <v>44709.32</v>
      </c>
      <c r="AA690" s="1">
        <v>11800.35</v>
      </c>
    </row>
    <row r="691" spans="1:27" outlineLevel="1" collapsed="1" x14ac:dyDescent="0.2">
      <c r="A691" s="7" t="s">
        <v>861</v>
      </c>
      <c r="B691" s="7" t="str">
        <f>B692</f>
        <v>A13 INB Trog Hangbrücke Patsch</v>
      </c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8">
        <f t="shared" ref="Q691:AA691" si="278">SUBTOTAL(9,Q692:Q692)</f>
        <v>42917</v>
      </c>
      <c r="R691" s="8">
        <f t="shared" si="278"/>
        <v>43136</v>
      </c>
      <c r="S691" s="8">
        <f t="shared" si="278"/>
        <v>43434</v>
      </c>
      <c r="T691" s="8">
        <f t="shared" si="278"/>
        <v>43434</v>
      </c>
      <c r="U691" s="10">
        <f t="shared" si="278"/>
        <v>0</v>
      </c>
      <c r="V691" s="10">
        <f t="shared" si="278"/>
        <v>0</v>
      </c>
      <c r="W691" s="10">
        <f t="shared" si="278"/>
        <v>0</v>
      </c>
      <c r="X691" s="10">
        <f t="shared" si="278"/>
        <v>178787.19</v>
      </c>
      <c r="Y691" s="10">
        <f t="shared" si="278"/>
        <v>7868.7</v>
      </c>
      <c r="Z691" s="10">
        <f t="shared" si="278"/>
        <v>8987</v>
      </c>
      <c r="AA691" s="10">
        <f t="shared" si="278"/>
        <v>0</v>
      </c>
    </row>
    <row r="692" spans="1:27" outlineLevel="2" x14ac:dyDescent="0.2">
      <c r="A692" s="4" t="s">
        <v>863</v>
      </c>
      <c r="B692" s="4" t="s">
        <v>845</v>
      </c>
      <c r="C692" s="4" t="s">
        <v>32</v>
      </c>
      <c r="D692" s="4">
        <v>6.9</v>
      </c>
      <c r="E692" s="4">
        <v>6.9009999999999998</v>
      </c>
      <c r="F692" s="4" t="s">
        <v>286</v>
      </c>
      <c r="G692" s="4" t="s">
        <v>2366</v>
      </c>
      <c r="H692" s="4" t="s">
        <v>864</v>
      </c>
      <c r="I692" s="4" t="s">
        <v>29</v>
      </c>
      <c r="J692" s="4" t="s">
        <v>1991</v>
      </c>
      <c r="K692" s="4" t="s">
        <v>23</v>
      </c>
      <c r="L692" s="4" t="s">
        <v>2029</v>
      </c>
      <c r="M692" s="4" t="s">
        <v>1968</v>
      </c>
      <c r="N692" s="4" t="s">
        <v>1969</v>
      </c>
      <c r="O692" s="4" t="s">
        <v>2104</v>
      </c>
      <c r="P692" s="4" t="s">
        <v>2105</v>
      </c>
      <c r="Q692" s="11">
        <v>42917</v>
      </c>
      <c r="R692" s="11">
        <v>43136</v>
      </c>
      <c r="S692" s="11">
        <v>43434</v>
      </c>
      <c r="T692" s="11">
        <v>43434</v>
      </c>
      <c r="U692" s="1">
        <v>0</v>
      </c>
      <c r="V692" s="1">
        <v>0</v>
      </c>
      <c r="W692" s="1">
        <v>0</v>
      </c>
      <c r="X692" s="1">
        <v>178787.19</v>
      </c>
      <c r="Y692" s="1">
        <v>7868.7</v>
      </c>
      <c r="Z692" s="1">
        <v>8987</v>
      </c>
      <c r="AA692" s="1">
        <v>0</v>
      </c>
    </row>
    <row r="693" spans="1:27" outlineLevel="1" collapsed="1" x14ac:dyDescent="0.2">
      <c r="A693" s="7" t="s">
        <v>865</v>
      </c>
      <c r="B693" s="7" t="str">
        <f>B694</f>
        <v>A13 INB Luegbrücke Rahmen V Pfeilerrückstellung 20</v>
      </c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8">
        <f t="shared" ref="Q693:AA693" si="279">SUBTOTAL(9,Q694:Q694)</f>
        <v>42948</v>
      </c>
      <c r="R693" s="8">
        <f t="shared" si="279"/>
        <v>43395</v>
      </c>
      <c r="S693" s="8">
        <f t="shared" si="279"/>
        <v>43798</v>
      </c>
      <c r="T693" s="8">
        <f t="shared" si="279"/>
        <v>43768</v>
      </c>
      <c r="U693" s="10">
        <f t="shared" si="279"/>
        <v>0</v>
      </c>
      <c r="V693" s="10">
        <f t="shared" si="279"/>
        <v>0</v>
      </c>
      <c r="W693" s="10">
        <f t="shared" si="279"/>
        <v>2296.4</v>
      </c>
      <c r="X693" s="10">
        <f t="shared" si="279"/>
        <v>101492.34</v>
      </c>
      <c r="Y693" s="10">
        <f t="shared" si="279"/>
        <v>123550.05</v>
      </c>
      <c r="Z693" s="10">
        <f t="shared" si="279"/>
        <v>16515.810000000001</v>
      </c>
      <c r="AA693" s="10">
        <f t="shared" si="279"/>
        <v>22135.74</v>
      </c>
    </row>
    <row r="694" spans="1:27" outlineLevel="2" x14ac:dyDescent="0.2">
      <c r="A694" s="4" t="s">
        <v>867</v>
      </c>
      <c r="B694" s="4" t="s">
        <v>849</v>
      </c>
      <c r="C694" s="4" t="s">
        <v>32</v>
      </c>
      <c r="D694" s="4">
        <v>32.049999999999997</v>
      </c>
      <c r="E694" s="4">
        <v>32.299999999999997</v>
      </c>
      <c r="F694" s="4" t="s">
        <v>203</v>
      </c>
      <c r="G694" s="4" t="s">
        <v>2367</v>
      </c>
      <c r="H694" s="4" t="s">
        <v>868</v>
      </c>
      <c r="I694" s="4" t="s">
        <v>29</v>
      </c>
      <c r="J694" s="4" t="s">
        <v>1991</v>
      </c>
      <c r="K694" s="4" t="s">
        <v>23</v>
      </c>
      <c r="L694" s="4" t="s">
        <v>2075</v>
      </c>
      <c r="M694" s="4" t="s">
        <v>1968</v>
      </c>
      <c r="N694" s="4" t="s">
        <v>1969</v>
      </c>
      <c r="O694" s="4" t="s">
        <v>2104</v>
      </c>
      <c r="P694" s="4" t="s">
        <v>2105</v>
      </c>
      <c r="Q694" s="11">
        <v>42948</v>
      </c>
      <c r="R694" s="11">
        <v>43395</v>
      </c>
      <c r="S694" s="11">
        <v>43798</v>
      </c>
      <c r="T694" s="11">
        <v>43768</v>
      </c>
      <c r="U694" s="1">
        <v>0</v>
      </c>
      <c r="V694" s="1">
        <v>0</v>
      </c>
      <c r="W694" s="1">
        <v>2296.4</v>
      </c>
      <c r="X694" s="1">
        <v>101492.34</v>
      </c>
      <c r="Y694" s="1">
        <v>123550.05</v>
      </c>
      <c r="Z694" s="1">
        <v>16515.810000000001</v>
      </c>
      <c r="AA694" s="1">
        <v>22135.74</v>
      </c>
    </row>
    <row r="695" spans="1:27" outlineLevel="1" collapsed="1" x14ac:dyDescent="0.2">
      <c r="A695" s="7" t="s">
        <v>869</v>
      </c>
      <c r="B695" s="7" t="str">
        <f>B696</f>
        <v>A13 INB IW2 ÜF Brennerbd.str. Ferrariwiese</v>
      </c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8">
        <f t="shared" ref="Q695:AA695" si="280">SUBTOTAL(9,Q696:Q696)</f>
        <v>43010</v>
      </c>
      <c r="R695" s="8">
        <f t="shared" si="280"/>
        <v>43591</v>
      </c>
      <c r="S695" s="8">
        <f t="shared" si="280"/>
        <v>43742</v>
      </c>
      <c r="T695" s="8">
        <f t="shared" si="280"/>
        <v>43742</v>
      </c>
      <c r="U695" s="10">
        <f t="shared" si="280"/>
        <v>0</v>
      </c>
      <c r="V695" s="10">
        <f t="shared" si="280"/>
        <v>0</v>
      </c>
      <c r="W695" s="10">
        <f t="shared" si="280"/>
        <v>3127.15</v>
      </c>
      <c r="X695" s="10">
        <f t="shared" si="280"/>
        <v>31241.1</v>
      </c>
      <c r="Y695" s="10">
        <f t="shared" si="280"/>
        <v>1216127.98</v>
      </c>
      <c r="Z695" s="10">
        <f t="shared" si="280"/>
        <v>48992.18</v>
      </c>
      <c r="AA695" s="10">
        <f t="shared" si="280"/>
        <v>0</v>
      </c>
    </row>
    <row r="696" spans="1:27" outlineLevel="2" x14ac:dyDescent="0.2">
      <c r="A696" s="4" t="s">
        <v>871</v>
      </c>
      <c r="B696" s="4" t="s">
        <v>853</v>
      </c>
      <c r="C696" s="4" t="s">
        <v>32</v>
      </c>
      <c r="D696" s="4">
        <v>0.9</v>
      </c>
      <c r="E696" s="4">
        <v>0.90100000000000002</v>
      </c>
      <c r="F696" s="4" t="s">
        <v>48</v>
      </c>
      <c r="G696" s="4" t="s">
        <v>2368</v>
      </c>
      <c r="H696" s="4" t="s">
        <v>872</v>
      </c>
      <c r="I696" s="4" t="s">
        <v>29</v>
      </c>
      <c r="J696" s="4" t="s">
        <v>1991</v>
      </c>
      <c r="K696" s="4" t="s">
        <v>23</v>
      </c>
      <c r="L696" s="4" t="s">
        <v>2094</v>
      </c>
      <c r="M696" s="4" t="s">
        <v>1968</v>
      </c>
      <c r="N696" s="4" t="s">
        <v>1969</v>
      </c>
      <c r="O696" s="4" t="s">
        <v>2104</v>
      </c>
      <c r="P696" s="4" t="s">
        <v>2105</v>
      </c>
      <c r="Q696" s="11">
        <v>43010</v>
      </c>
      <c r="R696" s="11">
        <v>43591</v>
      </c>
      <c r="S696" s="11">
        <v>43742</v>
      </c>
      <c r="T696" s="11">
        <v>43742</v>
      </c>
      <c r="U696" s="1">
        <v>0</v>
      </c>
      <c r="V696" s="1">
        <v>0</v>
      </c>
      <c r="W696" s="1">
        <v>3127.15</v>
      </c>
      <c r="X696" s="1">
        <v>31241.1</v>
      </c>
      <c r="Y696" s="1">
        <v>1216127.98</v>
      </c>
      <c r="Z696" s="1">
        <v>48992.18</v>
      </c>
      <c r="AA696" s="1">
        <v>0</v>
      </c>
    </row>
    <row r="697" spans="1:27" outlineLevel="1" collapsed="1" x14ac:dyDescent="0.2">
      <c r="A697" s="7" t="s">
        <v>873</v>
      </c>
      <c r="B697" s="7" t="str">
        <f>B698</f>
        <v>A13 INS Mautplatz HMS Schönberg</v>
      </c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8">
        <f t="shared" ref="Q697:AA697" si="281">SUBTOTAL(9,Q698:Q698)</f>
        <v>45017</v>
      </c>
      <c r="R697" s="8">
        <f t="shared" si="281"/>
        <v>45748</v>
      </c>
      <c r="S697" s="8">
        <f t="shared" si="281"/>
        <v>46356</v>
      </c>
      <c r="T697" s="9">
        <f t="shared" si="281"/>
        <v>0</v>
      </c>
      <c r="U697" s="10">
        <f t="shared" si="281"/>
        <v>0</v>
      </c>
      <c r="V697" s="10">
        <f t="shared" si="281"/>
        <v>0</v>
      </c>
      <c r="W697" s="10">
        <f t="shared" si="281"/>
        <v>0</v>
      </c>
      <c r="X697" s="10">
        <f t="shared" si="281"/>
        <v>0</v>
      </c>
      <c r="Y697" s="10">
        <f t="shared" si="281"/>
        <v>0</v>
      </c>
      <c r="Z697" s="10">
        <f t="shared" si="281"/>
        <v>0</v>
      </c>
      <c r="AA697" s="10">
        <f t="shared" si="281"/>
        <v>0</v>
      </c>
    </row>
    <row r="698" spans="1:27" outlineLevel="2" x14ac:dyDescent="0.2">
      <c r="A698" s="4" t="s">
        <v>875</v>
      </c>
      <c r="B698" s="4" t="s">
        <v>857</v>
      </c>
      <c r="C698" s="4" t="s">
        <v>32</v>
      </c>
      <c r="D698" s="4">
        <v>10.5</v>
      </c>
      <c r="E698" s="4">
        <v>11</v>
      </c>
      <c r="F698" s="4" t="s">
        <v>48</v>
      </c>
      <c r="G698" s="4" t="s">
        <v>2369</v>
      </c>
      <c r="H698" s="4" t="s">
        <v>876</v>
      </c>
      <c r="I698" s="4" t="s">
        <v>29</v>
      </c>
      <c r="J698" s="4" t="s">
        <v>1991</v>
      </c>
      <c r="K698" s="4" t="s">
        <v>23</v>
      </c>
      <c r="L698" s="4" t="s">
        <v>2029</v>
      </c>
      <c r="M698" s="4" t="s">
        <v>1968</v>
      </c>
      <c r="N698" s="4" t="s">
        <v>1969</v>
      </c>
      <c r="O698" s="4" t="s">
        <v>2030</v>
      </c>
      <c r="P698" s="4" t="s">
        <v>2031</v>
      </c>
      <c r="Q698" s="11">
        <v>45017</v>
      </c>
      <c r="R698" s="11">
        <v>45748</v>
      </c>
      <c r="S698" s="11">
        <v>46356</v>
      </c>
      <c r="T698" s="12" t="s">
        <v>1972</v>
      </c>
      <c r="U698" s="1">
        <v>0</v>
      </c>
      <c r="V698" s="1">
        <v>0</v>
      </c>
      <c r="W698" s="1">
        <v>0</v>
      </c>
      <c r="X698" s="1">
        <v>0</v>
      </c>
      <c r="Y698" s="1">
        <v>0</v>
      </c>
      <c r="Z698" s="1">
        <v>0</v>
      </c>
      <c r="AA698" s="1">
        <v>0</v>
      </c>
    </row>
    <row r="699" spans="1:27" outlineLevel="1" collapsed="1" x14ac:dyDescent="0.2">
      <c r="A699" s="7" t="s">
        <v>877</v>
      </c>
      <c r="B699" s="7" t="str">
        <f>B700</f>
        <v>A13 INSB Ibk Süd - Europabrücke</v>
      </c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8">
        <f t="shared" ref="Q699:AA699" si="282">SUBTOTAL(9,Q700:Q700)</f>
        <v>46508</v>
      </c>
      <c r="R699" s="8">
        <f t="shared" si="282"/>
        <v>46844</v>
      </c>
      <c r="S699" s="8">
        <f t="shared" si="282"/>
        <v>47452</v>
      </c>
      <c r="T699" s="9">
        <f t="shared" si="282"/>
        <v>0</v>
      </c>
      <c r="U699" s="10">
        <f t="shared" si="282"/>
        <v>0</v>
      </c>
      <c r="V699" s="10">
        <f t="shared" si="282"/>
        <v>0</v>
      </c>
      <c r="W699" s="10">
        <f t="shared" si="282"/>
        <v>0</v>
      </c>
      <c r="X699" s="10">
        <f t="shared" si="282"/>
        <v>0</v>
      </c>
      <c r="Y699" s="10">
        <f t="shared" si="282"/>
        <v>400</v>
      </c>
      <c r="Z699" s="10">
        <f t="shared" si="282"/>
        <v>4722</v>
      </c>
      <c r="AA699" s="10">
        <f t="shared" si="282"/>
        <v>37851.1</v>
      </c>
    </row>
    <row r="700" spans="1:27" outlineLevel="2" x14ac:dyDescent="0.2">
      <c r="A700" s="4" t="s">
        <v>879</v>
      </c>
      <c r="B700" s="4" t="s">
        <v>862</v>
      </c>
      <c r="C700" s="4" t="s">
        <v>32</v>
      </c>
      <c r="D700" s="4">
        <v>3.35</v>
      </c>
      <c r="E700" s="4">
        <v>7.15</v>
      </c>
      <c r="F700" s="4" t="s">
        <v>48</v>
      </c>
      <c r="G700" s="4" t="s">
        <v>2370</v>
      </c>
      <c r="H700" s="4" t="s">
        <v>880</v>
      </c>
      <c r="I700" s="4" t="s">
        <v>29</v>
      </c>
      <c r="J700" s="4" t="s">
        <v>1991</v>
      </c>
      <c r="K700" s="4" t="s">
        <v>23</v>
      </c>
      <c r="L700" s="4" t="s">
        <v>2029</v>
      </c>
      <c r="M700" s="4" t="s">
        <v>1968</v>
      </c>
      <c r="N700" s="4" t="s">
        <v>1969</v>
      </c>
      <c r="O700" s="4" t="s">
        <v>2033</v>
      </c>
      <c r="P700" s="4" t="s">
        <v>2034</v>
      </c>
      <c r="Q700" s="11">
        <v>46508</v>
      </c>
      <c r="R700" s="11">
        <v>46844</v>
      </c>
      <c r="S700" s="11">
        <v>47452</v>
      </c>
      <c r="T700" s="12" t="s">
        <v>1972</v>
      </c>
      <c r="U700" s="1">
        <v>0</v>
      </c>
      <c r="V700" s="1">
        <v>0</v>
      </c>
      <c r="W700" s="1">
        <v>0</v>
      </c>
      <c r="X700" s="1">
        <v>0</v>
      </c>
      <c r="Y700" s="1">
        <v>400</v>
      </c>
      <c r="Z700" s="1">
        <v>4722</v>
      </c>
      <c r="AA700" s="1">
        <v>37851.1</v>
      </c>
    </row>
    <row r="701" spans="1:27" outlineLevel="1" collapsed="1" x14ac:dyDescent="0.2">
      <c r="A701" s="7" t="s">
        <v>881</v>
      </c>
      <c r="B701" s="7" t="str">
        <f>B702</f>
        <v>A12 BEI Wasserverband unteres Unterinntal</v>
      </c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9">
        <f t="shared" ref="Q701:AA701" si="283">SUBTOTAL(9,Q702:Q702)</f>
        <v>0</v>
      </c>
      <c r="R701" s="8">
        <f t="shared" si="283"/>
        <v>44927</v>
      </c>
      <c r="S701" s="8">
        <f t="shared" si="283"/>
        <v>49979</v>
      </c>
      <c r="T701" s="9">
        <f t="shared" si="283"/>
        <v>0</v>
      </c>
      <c r="U701" s="10">
        <f t="shared" si="283"/>
        <v>0</v>
      </c>
      <c r="V701" s="10">
        <f t="shared" si="283"/>
        <v>0</v>
      </c>
      <c r="W701" s="10">
        <f t="shared" si="283"/>
        <v>1691</v>
      </c>
      <c r="X701" s="10">
        <f t="shared" si="283"/>
        <v>5005</v>
      </c>
      <c r="Y701" s="10">
        <f t="shared" si="283"/>
        <v>5016</v>
      </c>
      <c r="Z701" s="10">
        <f t="shared" si="283"/>
        <v>0</v>
      </c>
      <c r="AA701" s="10">
        <f t="shared" si="283"/>
        <v>0</v>
      </c>
    </row>
    <row r="702" spans="1:27" outlineLevel="2" x14ac:dyDescent="0.2">
      <c r="A702" s="4" t="s">
        <v>883</v>
      </c>
      <c r="B702" s="4" t="s">
        <v>866</v>
      </c>
      <c r="C702" s="4" t="s">
        <v>17</v>
      </c>
      <c r="D702" s="4">
        <v>10</v>
      </c>
      <c r="E702" s="4">
        <v>32</v>
      </c>
      <c r="F702" s="4" t="s">
        <v>48</v>
      </c>
      <c r="G702" s="4" t="s">
        <v>2371</v>
      </c>
      <c r="H702" s="4" t="s">
        <v>884</v>
      </c>
      <c r="I702" s="4" t="s">
        <v>31</v>
      </c>
      <c r="J702" s="4" t="s">
        <v>2372</v>
      </c>
      <c r="K702" s="4" t="s">
        <v>23</v>
      </c>
      <c r="L702" s="4" t="s">
        <v>2087</v>
      </c>
      <c r="M702" s="4" t="s">
        <v>1968</v>
      </c>
      <c r="N702" s="4" t="s">
        <v>1969</v>
      </c>
      <c r="O702" s="4" t="s">
        <v>1970</v>
      </c>
      <c r="P702" s="4" t="s">
        <v>1971</v>
      </c>
      <c r="Q702" s="12" t="s">
        <v>1972</v>
      </c>
      <c r="R702" s="11">
        <v>44927</v>
      </c>
      <c r="S702" s="11">
        <v>49979</v>
      </c>
      <c r="T702" s="12" t="s">
        <v>1972</v>
      </c>
      <c r="U702" s="1">
        <v>0</v>
      </c>
      <c r="V702" s="1">
        <v>0</v>
      </c>
      <c r="W702" s="1">
        <v>1691</v>
      </c>
      <c r="X702" s="1">
        <v>5005</v>
      </c>
      <c r="Y702" s="1">
        <v>5016</v>
      </c>
      <c r="Z702" s="1">
        <v>0</v>
      </c>
      <c r="AA702" s="1">
        <v>0</v>
      </c>
    </row>
    <row r="703" spans="1:27" outlineLevel="1" collapsed="1" x14ac:dyDescent="0.2">
      <c r="A703" s="7" t="s">
        <v>885</v>
      </c>
      <c r="B703" s="7" t="str">
        <f>B704</f>
        <v>A13 FSE RST Europabrücke</v>
      </c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9">
        <f t="shared" ref="Q703:AA703" si="284">SUBTOTAL(9,Q704:Q705)</f>
        <v>43374</v>
      </c>
      <c r="R703" s="8">
        <f t="shared" si="284"/>
        <v>89392</v>
      </c>
      <c r="S703" s="8">
        <f t="shared" si="284"/>
        <v>89730</v>
      </c>
      <c r="T703" s="9">
        <f t="shared" si="284"/>
        <v>0</v>
      </c>
      <c r="U703" s="10">
        <f t="shared" si="284"/>
        <v>0</v>
      </c>
      <c r="V703" s="10">
        <f t="shared" si="284"/>
        <v>0</v>
      </c>
      <c r="W703" s="10">
        <f t="shared" si="284"/>
        <v>48</v>
      </c>
      <c r="X703" s="10">
        <f t="shared" si="284"/>
        <v>2276.84</v>
      </c>
      <c r="Y703" s="10">
        <f t="shared" si="284"/>
        <v>107177.57</v>
      </c>
      <c r="Z703" s="10">
        <f t="shared" si="284"/>
        <v>43083.31</v>
      </c>
      <c r="AA703" s="10">
        <f t="shared" si="284"/>
        <v>104604.28</v>
      </c>
    </row>
    <row r="704" spans="1:27" outlineLevel="2" x14ac:dyDescent="0.2">
      <c r="A704" s="4" t="s">
        <v>887</v>
      </c>
      <c r="B704" s="4" t="s">
        <v>870</v>
      </c>
      <c r="C704" s="4" t="s">
        <v>32</v>
      </c>
      <c r="D704" s="4">
        <v>4.5999999999999996</v>
      </c>
      <c r="E704" s="4">
        <v>13.6</v>
      </c>
      <c r="F704" s="4" t="s">
        <v>48</v>
      </c>
      <c r="G704" s="4" t="s">
        <v>2373</v>
      </c>
      <c r="H704" s="4" t="s">
        <v>888</v>
      </c>
      <c r="I704" s="4" t="s">
        <v>29</v>
      </c>
      <c r="J704" s="4" t="s">
        <v>2163</v>
      </c>
      <c r="K704" s="4" t="s">
        <v>23</v>
      </c>
      <c r="L704" s="4" t="s">
        <v>2374</v>
      </c>
      <c r="M704" s="4" t="s">
        <v>2024</v>
      </c>
      <c r="N704" s="4" t="s">
        <v>2025</v>
      </c>
      <c r="O704" s="4" t="s">
        <v>2056</v>
      </c>
      <c r="P704" s="4" t="s">
        <v>2057</v>
      </c>
      <c r="Q704" s="12" t="s">
        <v>1972</v>
      </c>
      <c r="R704" s="11">
        <v>44696</v>
      </c>
      <c r="S704" s="11">
        <v>44865</v>
      </c>
      <c r="T704" s="12" t="s">
        <v>1972</v>
      </c>
      <c r="U704" s="1">
        <v>0</v>
      </c>
      <c r="V704" s="1">
        <v>0</v>
      </c>
      <c r="W704" s="1">
        <v>0</v>
      </c>
      <c r="X704" s="1">
        <v>0</v>
      </c>
      <c r="Y704" s="1">
        <v>68</v>
      </c>
      <c r="Z704" s="1">
        <v>0</v>
      </c>
      <c r="AA704" s="1">
        <v>355.6</v>
      </c>
    </row>
    <row r="705" spans="1:27" outlineLevel="2" x14ac:dyDescent="0.2">
      <c r="A705" s="4" t="s">
        <v>887</v>
      </c>
      <c r="B705" s="4" t="s">
        <v>870</v>
      </c>
      <c r="C705" s="4" t="s">
        <v>32</v>
      </c>
      <c r="D705" s="4">
        <v>7.9</v>
      </c>
      <c r="E705" s="4">
        <v>8.1999999999999993</v>
      </c>
      <c r="F705" s="4" t="s">
        <v>286</v>
      </c>
      <c r="G705" s="4" t="s">
        <v>2375</v>
      </c>
      <c r="H705" s="4" t="s">
        <v>889</v>
      </c>
      <c r="I705" s="4" t="s">
        <v>31</v>
      </c>
      <c r="J705" s="4" t="s">
        <v>2163</v>
      </c>
      <c r="K705" s="4" t="s">
        <v>23</v>
      </c>
      <c r="L705" s="4" t="s">
        <v>2374</v>
      </c>
      <c r="M705" s="4" t="s">
        <v>2000</v>
      </c>
      <c r="N705" s="4" t="s">
        <v>2001</v>
      </c>
      <c r="O705" s="4" t="s">
        <v>2137</v>
      </c>
      <c r="P705" s="4" t="s">
        <v>2138</v>
      </c>
      <c r="Q705" s="11">
        <v>43374</v>
      </c>
      <c r="R705" s="11">
        <v>44696</v>
      </c>
      <c r="S705" s="11">
        <v>44865</v>
      </c>
      <c r="T705" s="12" t="s">
        <v>1972</v>
      </c>
      <c r="U705" s="1">
        <v>0</v>
      </c>
      <c r="V705" s="1">
        <v>0</v>
      </c>
      <c r="W705" s="1">
        <v>48</v>
      </c>
      <c r="X705" s="1">
        <v>2276.84</v>
      </c>
      <c r="Y705" s="1">
        <v>107109.57</v>
      </c>
      <c r="Z705" s="1">
        <v>43083.31</v>
      </c>
      <c r="AA705" s="1">
        <v>104248.68</v>
      </c>
    </row>
    <row r="706" spans="1:27" outlineLevel="1" collapsed="1" x14ac:dyDescent="0.2">
      <c r="A706" s="7" t="s">
        <v>890</v>
      </c>
      <c r="B706" s="7" t="str">
        <f>B707</f>
        <v>A12 DIV PP Karlskirche Erweiterung LKW Stellplätze</v>
      </c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8">
        <f t="shared" ref="Q706:AA706" si="285">SUBTOTAL(9,Q707:Q708)</f>
        <v>85958</v>
      </c>
      <c r="R706" s="8">
        <f t="shared" si="285"/>
        <v>93688</v>
      </c>
      <c r="S706" s="8">
        <f t="shared" si="285"/>
        <v>94130</v>
      </c>
      <c r="T706" s="9">
        <f t="shared" si="285"/>
        <v>0</v>
      </c>
      <c r="U706" s="10">
        <f t="shared" si="285"/>
        <v>0</v>
      </c>
      <c r="V706" s="10">
        <f t="shared" si="285"/>
        <v>0</v>
      </c>
      <c r="W706" s="10">
        <f t="shared" si="285"/>
        <v>10807.3</v>
      </c>
      <c r="X706" s="10">
        <f t="shared" si="285"/>
        <v>33684.19</v>
      </c>
      <c r="Y706" s="10">
        <f t="shared" si="285"/>
        <v>48121.760000000002</v>
      </c>
      <c r="Z706" s="10">
        <f t="shared" si="285"/>
        <v>0</v>
      </c>
      <c r="AA706" s="10">
        <f t="shared" si="285"/>
        <v>0</v>
      </c>
    </row>
    <row r="707" spans="1:27" outlineLevel="2" x14ac:dyDescent="0.2">
      <c r="A707" s="4" t="s">
        <v>891</v>
      </c>
      <c r="B707" s="4" t="s">
        <v>878</v>
      </c>
      <c r="C707" s="4" t="s">
        <v>17</v>
      </c>
      <c r="D707" s="4">
        <v>64</v>
      </c>
      <c r="E707" s="4">
        <v>64.5</v>
      </c>
      <c r="F707" s="4" t="s">
        <v>360</v>
      </c>
      <c r="G707" s="4" t="s">
        <v>2376</v>
      </c>
      <c r="H707" s="4" t="s">
        <v>892</v>
      </c>
      <c r="I707" s="4" t="s">
        <v>31</v>
      </c>
      <c r="J707" s="4" t="s">
        <v>1991</v>
      </c>
      <c r="K707" s="4" t="s">
        <v>23</v>
      </c>
      <c r="L707" s="4" t="s">
        <v>2094</v>
      </c>
      <c r="M707" s="4" t="s">
        <v>1980</v>
      </c>
      <c r="N707" s="4" t="s">
        <v>1981</v>
      </c>
      <c r="O707" s="4" t="s">
        <v>1982</v>
      </c>
      <c r="P707" s="4" t="s">
        <v>1983</v>
      </c>
      <c r="Q707" s="11">
        <v>42979</v>
      </c>
      <c r="R707" s="11">
        <v>46844</v>
      </c>
      <c r="S707" s="11">
        <v>47065</v>
      </c>
      <c r="T707" s="12" t="s">
        <v>1972</v>
      </c>
      <c r="U707" s="1">
        <v>0</v>
      </c>
      <c r="V707" s="1">
        <v>0</v>
      </c>
      <c r="W707" s="1">
        <v>7473.65</v>
      </c>
      <c r="X707" s="1">
        <v>19246.21</v>
      </c>
      <c r="Y707" s="1">
        <v>24899.33</v>
      </c>
      <c r="Z707" s="1">
        <v>0</v>
      </c>
      <c r="AA707" s="1">
        <v>0</v>
      </c>
    </row>
    <row r="708" spans="1:27" outlineLevel="2" x14ac:dyDescent="0.2">
      <c r="A708" s="4" t="s">
        <v>891</v>
      </c>
      <c r="B708" s="4" t="s">
        <v>878</v>
      </c>
      <c r="C708" s="4" t="s">
        <v>17</v>
      </c>
      <c r="D708" s="4">
        <v>64</v>
      </c>
      <c r="E708" s="4">
        <v>64.5</v>
      </c>
      <c r="F708" s="4" t="s">
        <v>360</v>
      </c>
      <c r="G708" s="4" t="s">
        <v>2377</v>
      </c>
      <c r="H708" s="4" t="s">
        <v>893</v>
      </c>
      <c r="I708" s="4" t="s">
        <v>29</v>
      </c>
      <c r="J708" s="4" t="s">
        <v>1991</v>
      </c>
      <c r="K708" s="4" t="s">
        <v>23</v>
      </c>
      <c r="L708" s="4" t="s">
        <v>2094</v>
      </c>
      <c r="M708" s="4" t="s">
        <v>1980</v>
      </c>
      <c r="N708" s="4" t="s">
        <v>1981</v>
      </c>
      <c r="O708" s="4" t="s">
        <v>1982</v>
      </c>
      <c r="P708" s="4" t="s">
        <v>1983</v>
      </c>
      <c r="Q708" s="11">
        <v>42979</v>
      </c>
      <c r="R708" s="11">
        <v>46844</v>
      </c>
      <c r="S708" s="11">
        <v>47065</v>
      </c>
      <c r="T708" s="12" t="s">
        <v>1972</v>
      </c>
      <c r="U708" s="1">
        <v>0</v>
      </c>
      <c r="V708" s="1">
        <v>0</v>
      </c>
      <c r="W708" s="1">
        <v>3333.65</v>
      </c>
      <c r="X708" s="1">
        <v>14437.98</v>
      </c>
      <c r="Y708" s="1">
        <v>23222.43</v>
      </c>
      <c r="Z708" s="1">
        <v>0</v>
      </c>
      <c r="AA708" s="1">
        <v>0</v>
      </c>
    </row>
    <row r="709" spans="1:27" outlineLevel="1" collapsed="1" x14ac:dyDescent="0.2">
      <c r="A709" s="7" t="s">
        <v>894</v>
      </c>
      <c r="B709" s="7" t="str">
        <f>B710</f>
        <v>DIV PPTelfs Süd - Erweiterung LKW Stellplätze</v>
      </c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8">
        <f t="shared" ref="Q709:AA709" si="286">SUBTOTAL(9,Q710:Q711)</f>
        <v>85958</v>
      </c>
      <c r="R709" s="8">
        <f t="shared" si="286"/>
        <v>87322</v>
      </c>
      <c r="S709" s="8">
        <f t="shared" si="286"/>
        <v>87628</v>
      </c>
      <c r="T709" s="8">
        <f t="shared" si="286"/>
        <v>87624</v>
      </c>
      <c r="U709" s="10">
        <f t="shared" si="286"/>
        <v>0</v>
      </c>
      <c r="V709" s="10">
        <f t="shared" si="286"/>
        <v>0</v>
      </c>
      <c r="W709" s="10">
        <f t="shared" si="286"/>
        <v>25404.18</v>
      </c>
      <c r="X709" s="10">
        <f t="shared" si="286"/>
        <v>43240.21</v>
      </c>
      <c r="Y709" s="10">
        <f t="shared" si="286"/>
        <v>3712442.49</v>
      </c>
      <c r="Z709" s="10">
        <f t="shared" si="286"/>
        <v>153684.25</v>
      </c>
      <c r="AA709" s="10">
        <f t="shared" si="286"/>
        <v>356551.95999999996</v>
      </c>
    </row>
    <row r="710" spans="1:27" outlineLevel="2" x14ac:dyDescent="0.2">
      <c r="A710" s="4" t="s">
        <v>896</v>
      </c>
      <c r="B710" s="4" t="s">
        <v>882</v>
      </c>
      <c r="C710" s="4" t="s">
        <v>17</v>
      </c>
      <c r="D710" s="4">
        <v>103</v>
      </c>
      <c r="E710" s="4">
        <v>103.6</v>
      </c>
      <c r="F710" s="4" t="s">
        <v>360</v>
      </c>
      <c r="G710" s="4" t="s">
        <v>2378</v>
      </c>
      <c r="H710" s="4" t="s">
        <v>897</v>
      </c>
      <c r="I710" s="4" t="s">
        <v>31</v>
      </c>
      <c r="J710" s="4" t="s">
        <v>1991</v>
      </c>
      <c r="K710" s="4" t="s">
        <v>23</v>
      </c>
      <c r="L710" s="4" t="s">
        <v>2055</v>
      </c>
      <c r="M710" s="4" t="s">
        <v>1980</v>
      </c>
      <c r="N710" s="4" t="s">
        <v>1981</v>
      </c>
      <c r="O710" s="4" t="s">
        <v>1982</v>
      </c>
      <c r="P710" s="4" t="s">
        <v>1983</v>
      </c>
      <c r="Q710" s="11">
        <v>42979</v>
      </c>
      <c r="R710" s="11">
        <v>43661</v>
      </c>
      <c r="S710" s="11">
        <v>43814</v>
      </c>
      <c r="T710" s="11">
        <v>43812</v>
      </c>
      <c r="U710" s="1">
        <v>0</v>
      </c>
      <c r="V710" s="1">
        <v>0</v>
      </c>
      <c r="W710" s="1">
        <v>18698.63</v>
      </c>
      <c r="X710" s="1">
        <v>32203.1</v>
      </c>
      <c r="Y710" s="1">
        <v>2283953.91</v>
      </c>
      <c r="Z710" s="1">
        <v>92373.39</v>
      </c>
      <c r="AA710" s="1">
        <v>378004.11</v>
      </c>
    </row>
    <row r="711" spans="1:27" outlineLevel="2" x14ac:dyDescent="0.2">
      <c r="A711" s="4" t="s">
        <v>896</v>
      </c>
      <c r="B711" s="4" t="s">
        <v>882</v>
      </c>
      <c r="C711" s="4" t="s">
        <v>17</v>
      </c>
      <c r="D711" s="4">
        <v>103</v>
      </c>
      <c r="E711" s="4">
        <v>103.6</v>
      </c>
      <c r="F711" s="4" t="s">
        <v>360</v>
      </c>
      <c r="G711" s="4" t="s">
        <v>2379</v>
      </c>
      <c r="H711" s="4" t="s">
        <v>898</v>
      </c>
      <c r="I711" s="4" t="s">
        <v>29</v>
      </c>
      <c r="J711" s="4" t="s">
        <v>1991</v>
      </c>
      <c r="K711" s="4" t="s">
        <v>23</v>
      </c>
      <c r="L711" s="4" t="s">
        <v>2055</v>
      </c>
      <c r="M711" s="4" t="s">
        <v>1980</v>
      </c>
      <c r="N711" s="4" t="s">
        <v>1981</v>
      </c>
      <c r="O711" s="4" t="s">
        <v>1982</v>
      </c>
      <c r="P711" s="4" t="s">
        <v>1983</v>
      </c>
      <c r="Q711" s="11">
        <v>42979</v>
      </c>
      <c r="R711" s="11">
        <v>43661</v>
      </c>
      <c r="S711" s="11">
        <v>43814</v>
      </c>
      <c r="T711" s="11">
        <v>43812</v>
      </c>
      <c r="U711" s="1">
        <v>0</v>
      </c>
      <c r="V711" s="1">
        <v>0</v>
      </c>
      <c r="W711" s="1">
        <v>6705.55</v>
      </c>
      <c r="X711" s="1">
        <v>11037.11</v>
      </c>
      <c r="Y711" s="1">
        <v>1428488.58</v>
      </c>
      <c r="Z711" s="1">
        <v>61310.86</v>
      </c>
      <c r="AA711" s="1">
        <v>-21452.15</v>
      </c>
    </row>
    <row r="712" spans="1:27" outlineLevel="1" collapsed="1" x14ac:dyDescent="0.2">
      <c r="A712" s="7" t="s">
        <v>899</v>
      </c>
      <c r="B712" s="7" t="str">
        <f>B713</f>
        <v>A13 SAB Remmos - Patsch</v>
      </c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8">
        <f t="shared" ref="Q712:AA712" si="287">SUBTOTAL(9,Q713:Q714)</f>
        <v>89854</v>
      </c>
      <c r="R712" s="8">
        <f t="shared" si="287"/>
        <v>93688</v>
      </c>
      <c r="S712" s="8">
        <f t="shared" si="287"/>
        <v>94904</v>
      </c>
      <c r="T712" s="9">
        <f t="shared" si="287"/>
        <v>0</v>
      </c>
      <c r="U712" s="10">
        <f t="shared" si="287"/>
        <v>0</v>
      </c>
      <c r="V712" s="10">
        <f t="shared" si="287"/>
        <v>0</v>
      </c>
      <c r="W712" s="10">
        <f t="shared" si="287"/>
        <v>0</v>
      </c>
      <c r="X712" s="10">
        <f t="shared" si="287"/>
        <v>0</v>
      </c>
      <c r="Y712" s="10">
        <f t="shared" si="287"/>
        <v>19081.32</v>
      </c>
      <c r="Z712" s="10">
        <f t="shared" si="287"/>
        <v>81477.59</v>
      </c>
      <c r="AA712" s="10">
        <f t="shared" si="287"/>
        <v>36738.129999999997</v>
      </c>
    </row>
    <row r="713" spans="1:27" outlineLevel="2" x14ac:dyDescent="0.2">
      <c r="A713" s="4" t="s">
        <v>900</v>
      </c>
      <c r="B713" s="4" t="s">
        <v>901</v>
      </c>
      <c r="C713" s="4" t="s">
        <v>32</v>
      </c>
      <c r="D713" s="4">
        <v>3.6</v>
      </c>
      <c r="E713" s="4">
        <v>5.5</v>
      </c>
      <c r="F713" s="4" t="s">
        <v>48</v>
      </c>
      <c r="G713" s="4" t="s">
        <v>2380</v>
      </c>
      <c r="H713" s="4" t="s">
        <v>902</v>
      </c>
      <c r="I713" s="4" t="s">
        <v>31</v>
      </c>
      <c r="J713" s="4" t="s">
        <v>2163</v>
      </c>
      <c r="K713" s="4" t="s">
        <v>23</v>
      </c>
      <c r="L713" s="4" t="s">
        <v>2296</v>
      </c>
      <c r="M713" s="4" t="s">
        <v>2000</v>
      </c>
      <c r="N713" s="4" t="s">
        <v>2001</v>
      </c>
      <c r="O713" s="4" t="s">
        <v>2137</v>
      </c>
      <c r="P713" s="4" t="s">
        <v>2138</v>
      </c>
      <c r="Q713" s="11">
        <v>44927</v>
      </c>
      <c r="R713" s="11">
        <v>46844</v>
      </c>
      <c r="S713" s="11">
        <v>47452</v>
      </c>
      <c r="T713" s="12" t="s">
        <v>1972</v>
      </c>
      <c r="U713" s="1">
        <v>0</v>
      </c>
      <c r="V713" s="1">
        <v>0</v>
      </c>
      <c r="W713" s="1">
        <v>0</v>
      </c>
      <c r="X713" s="1">
        <v>0</v>
      </c>
      <c r="Y713" s="1">
        <v>10027.08</v>
      </c>
      <c r="Z713" s="1">
        <v>40356.99</v>
      </c>
      <c r="AA713" s="1">
        <v>18815.939999999999</v>
      </c>
    </row>
    <row r="714" spans="1:27" outlineLevel="2" x14ac:dyDescent="0.2">
      <c r="A714" s="4" t="s">
        <v>900</v>
      </c>
      <c r="B714" s="4" t="s">
        <v>901</v>
      </c>
      <c r="C714" s="4" t="s">
        <v>32</v>
      </c>
      <c r="D714" s="4">
        <v>5</v>
      </c>
      <c r="E714" s="4">
        <v>6.6</v>
      </c>
      <c r="F714" s="4" t="s">
        <v>286</v>
      </c>
      <c r="G714" s="4" t="s">
        <v>2381</v>
      </c>
      <c r="H714" s="4" t="s">
        <v>903</v>
      </c>
      <c r="I714" s="4" t="s">
        <v>31</v>
      </c>
      <c r="J714" s="4" t="s">
        <v>2163</v>
      </c>
      <c r="K714" s="4" t="s">
        <v>23</v>
      </c>
      <c r="L714" s="4" t="s">
        <v>2296</v>
      </c>
      <c r="M714" s="4" t="s">
        <v>2000</v>
      </c>
      <c r="N714" s="4" t="s">
        <v>2001</v>
      </c>
      <c r="O714" s="4" t="s">
        <v>2137</v>
      </c>
      <c r="P714" s="4" t="s">
        <v>2138</v>
      </c>
      <c r="Q714" s="11">
        <v>44927</v>
      </c>
      <c r="R714" s="11">
        <v>46844</v>
      </c>
      <c r="S714" s="11">
        <v>47452</v>
      </c>
      <c r="T714" s="12" t="s">
        <v>1972</v>
      </c>
      <c r="U714" s="1">
        <v>0</v>
      </c>
      <c r="V714" s="1">
        <v>0</v>
      </c>
      <c r="W714" s="1">
        <v>0</v>
      </c>
      <c r="X714" s="1">
        <v>0</v>
      </c>
      <c r="Y714" s="1">
        <v>9054.24</v>
      </c>
      <c r="Z714" s="1">
        <v>41120.6</v>
      </c>
      <c r="AA714" s="1">
        <v>17922.189999999999</v>
      </c>
    </row>
    <row r="715" spans="1:27" outlineLevel="1" collapsed="1" x14ac:dyDescent="0.2">
      <c r="A715" s="7" t="s">
        <v>904</v>
      </c>
      <c r="B715" s="7" t="str">
        <f>B716</f>
        <v>A12 RST Pettnau Umbau</v>
      </c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8">
        <f t="shared" ref="Q715:AA715" si="288">SUBTOTAL(9,Q716:Q717)</f>
        <v>85818</v>
      </c>
      <c r="R715" s="8">
        <f t="shared" si="288"/>
        <v>93688</v>
      </c>
      <c r="S715" s="8">
        <f t="shared" si="288"/>
        <v>94236</v>
      </c>
      <c r="T715" s="9">
        <f t="shared" si="288"/>
        <v>0</v>
      </c>
      <c r="U715" s="10">
        <f t="shared" si="288"/>
        <v>0</v>
      </c>
      <c r="V715" s="10">
        <f t="shared" si="288"/>
        <v>0</v>
      </c>
      <c r="W715" s="10">
        <f t="shared" si="288"/>
        <v>23150.23</v>
      </c>
      <c r="X715" s="10">
        <f t="shared" si="288"/>
        <v>84711.56</v>
      </c>
      <c r="Y715" s="10">
        <f t="shared" si="288"/>
        <v>3300.84</v>
      </c>
      <c r="Z715" s="10">
        <f t="shared" si="288"/>
        <v>2377.89</v>
      </c>
      <c r="AA715" s="10">
        <f t="shared" si="288"/>
        <v>5695.1</v>
      </c>
    </row>
    <row r="716" spans="1:27" outlineLevel="2" x14ac:dyDescent="0.2">
      <c r="A716" s="4" t="s">
        <v>905</v>
      </c>
      <c r="B716" s="4" t="s">
        <v>906</v>
      </c>
      <c r="C716" s="4" t="s">
        <v>17</v>
      </c>
      <c r="D716" s="4">
        <v>96</v>
      </c>
      <c r="E716" s="4">
        <v>96.001000000000005</v>
      </c>
      <c r="F716" s="4" t="s">
        <v>203</v>
      </c>
      <c r="G716" s="4" t="s">
        <v>2382</v>
      </c>
      <c r="H716" s="4" t="s">
        <v>907</v>
      </c>
      <c r="I716" s="4" t="s">
        <v>31</v>
      </c>
      <c r="J716" s="4" t="s">
        <v>2163</v>
      </c>
      <c r="K716" s="4" t="s">
        <v>23</v>
      </c>
      <c r="L716" s="4" t="s">
        <v>2303</v>
      </c>
      <c r="M716" s="4" t="s">
        <v>1980</v>
      </c>
      <c r="N716" s="4" t="s">
        <v>1981</v>
      </c>
      <c r="O716" s="4" t="s">
        <v>1982</v>
      </c>
      <c r="P716" s="4" t="s">
        <v>1983</v>
      </c>
      <c r="Q716" s="11">
        <v>42909</v>
      </c>
      <c r="R716" s="11">
        <v>46844</v>
      </c>
      <c r="S716" s="11">
        <v>47118</v>
      </c>
      <c r="T716" s="12" t="s">
        <v>1972</v>
      </c>
      <c r="U716" s="1">
        <v>0</v>
      </c>
      <c r="V716" s="1">
        <v>0</v>
      </c>
      <c r="W716" s="1">
        <v>19225.25</v>
      </c>
      <c r="X716" s="1">
        <v>62727.94</v>
      </c>
      <c r="Y716" s="1">
        <v>3288.34</v>
      </c>
      <c r="Z716" s="1">
        <v>2287.92</v>
      </c>
      <c r="AA716" s="1">
        <v>5067.97</v>
      </c>
    </row>
    <row r="717" spans="1:27" outlineLevel="2" x14ac:dyDescent="0.2">
      <c r="A717" s="4" t="s">
        <v>905</v>
      </c>
      <c r="B717" s="4" t="s">
        <v>906</v>
      </c>
      <c r="C717" s="4" t="s">
        <v>17</v>
      </c>
      <c r="D717" s="4">
        <v>96</v>
      </c>
      <c r="E717" s="4">
        <v>96.001000000000005</v>
      </c>
      <c r="F717" s="4" t="s">
        <v>203</v>
      </c>
      <c r="G717" s="4" t="s">
        <v>2383</v>
      </c>
      <c r="H717" s="4" t="s">
        <v>908</v>
      </c>
      <c r="I717" s="4" t="s">
        <v>29</v>
      </c>
      <c r="J717" s="4" t="s">
        <v>2163</v>
      </c>
      <c r="K717" s="4" t="s">
        <v>23</v>
      </c>
      <c r="L717" s="4" t="s">
        <v>2303</v>
      </c>
      <c r="M717" s="4" t="s">
        <v>1980</v>
      </c>
      <c r="N717" s="4" t="s">
        <v>1981</v>
      </c>
      <c r="O717" s="4" t="s">
        <v>1982</v>
      </c>
      <c r="P717" s="4" t="s">
        <v>1983</v>
      </c>
      <c r="Q717" s="11">
        <v>42909</v>
      </c>
      <c r="R717" s="11">
        <v>46844</v>
      </c>
      <c r="S717" s="11">
        <v>47118</v>
      </c>
      <c r="T717" s="12" t="s">
        <v>1972</v>
      </c>
      <c r="U717" s="1">
        <v>0</v>
      </c>
      <c r="V717" s="1">
        <v>0</v>
      </c>
      <c r="W717" s="1">
        <v>3924.98</v>
      </c>
      <c r="X717" s="1">
        <v>21983.62</v>
      </c>
      <c r="Y717" s="1">
        <v>12.5</v>
      </c>
      <c r="Z717" s="1">
        <v>89.97</v>
      </c>
      <c r="AA717" s="1">
        <v>627.13</v>
      </c>
    </row>
    <row r="718" spans="1:27" outlineLevel="1" collapsed="1" x14ac:dyDescent="0.2">
      <c r="A718" s="7" t="s">
        <v>909</v>
      </c>
      <c r="B718" s="7" t="str">
        <f>B719</f>
        <v>A13 INSB Mietzenerbrücke - ASt Matrei</v>
      </c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8">
        <f t="shared" ref="Q718:AA718" si="289">SUBTOTAL(9,Q719:Q720)</f>
        <v>85561</v>
      </c>
      <c r="R718" s="8">
        <f t="shared" si="289"/>
        <v>86388</v>
      </c>
      <c r="S718" s="8">
        <f t="shared" si="289"/>
        <v>86798</v>
      </c>
      <c r="T718" s="8">
        <f t="shared" si="289"/>
        <v>86796</v>
      </c>
      <c r="U718" s="10">
        <f t="shared" si="289"/>
        <v>0</v>
      </c>
      <c r="V718" s="10">
        <f t="shared" si="289"/>
        <v>968</v>
      </c>
      <c r="W718" s="10">
        <f t="shared" si="289"/>
        <v>11522.05</v>
      </c>
      <c r="X718" s="10">
        <f t="shared" si="289"/>
        <v>7946599.7800000003</v>
      </c>
      <c r="Y718" s="10">
        <f t="shared" si="289"/>
        <v>67956.790000000037</v>
      </c>
      <c r="Z718" s="10">
        <f t="shared" si="289"/>
        <v>11820.7</v>
      </c>
      <c r="AA718" s="10">
        <f t="shared" si="289"/>
        <v>0</v>
      </c>
    </row>
    <row r="719" spans="1:27" outlineLevel="2" x14ac:dyDescent="0.2">
      <c r="A719" s="4" t="s">
        <v>910</v>
      </c>
      <c r="B719" s="4" t="s">
        <v>911</v>
      </c>
      <c r="C719" s="4" t="s">
        <v>32</v>
      </c>
      <c r="D719" s="4">
        <v>17.149999999999999</v>
      </c>
      <c r="E719" s="4">
        <v>19</v>
      </c>
      <c r="F719" s="4" t="s">
        <v>48</v>
      </c>
      <c r="G719" s="4" t="s">
        <v>2384</v>
      </c>
      <c r="H719" s="4" t="s">
        <v>912</v>
      </c>
      <c r="I719" s="4" t="s">
        <v>29</v>
      </c>
      <c r="J719" s="4" t="s">
        <v>1991</v>
      </c>
      <c r="K719" s="4" t="s">
        <v>23</v>
      </c>
      <c r="L719" s="4" t="s">
        <v>2029</v>
      </c>
      <c r="M719" s="4" t="s">
        <v>1968</v>
      </c>
      <c r="N719" s="4" t="s">
        <v>1969</v>
      </c>
      <c r="O719" s="4" t="s">
        <v>2033</v>
      </c>
      <c r="P719" s="4" t="s">
        <v>2034</v>
      </c>
      <c r="Q719" s="11">
        <v>42917</v>
      </c>
      <c r="R719" s="11">
        <v>43194</v>
      </c>
      <c r="S719" s="11">
        <v>43399</v>
      </c>
      <c r="T719" s="11">
        <v>43398</v>
      </c>
      <c r="U719" s="1">
        <v>0</v>
      </c>
      <c r="V719" s="1">
        <v>0</v>
      </c>
      <c r="W719" s="1">
        <v>8957.15</v>
      </c>
      <c r="X719" s="1">
        <v>6882939.46</v>
      </c>
      <c r="Y719" s="1">
        <v>873187.13</v>
      </c>
      <c r="Z719" s="1">
        <v>11820.7</v>
      </c>
      <c r="AA719" s="1">
        <v>0</v>
      </c>
    </row>
    <row r="720" spans="1:27" outlineLevel="2" x14ac:dyDescent="0.2">
      <c r="A720" s="4" t="s">
        <v>910</v>
      </c>
      <c r="B720" s="4" t="s">
        <v>911</v>
      </c>
      <c r="C720" s="4" t="s">
        <v>32</v>
      </c>
      <c r="D720" s="4">
        <v>17.666</v>
      </c>
      <c r="E720" s="4">
        <v>17.919</v>
      </c>
      <c r="F720" s="4" t="s">
        <v>488</v>
      </c>
      <c r="G720" s="4" t="s">
        <v>2385</v>
      </c>
      <c r="H720" s="4" t="s">
        <v>913</v>
      </c>
      <c r="I720" s="4" t="s">
        <v>31</v>
      </c>
      <c r="J720" s="4" t="s">
        <v>1991</v>
      </c>
      <c r="K720" s="4" t="s">
        <v>23</v>
      </c>
      <c r="L720" s="4" t="s">
        <v>2029</v>
      </c>
      <c r="M720" s="4" t="s">
        <v>2089</v>
      </c>
      <c r="N720" s="4" t="s">
        <v>2090</v>
      </c>
      <c r="O720" s="4" t="s">
        <v>2140</v>
      </c>
      <c r="P720" s="4" t="s">
        <v>2141</v>
      </c>
      <c r="Q720" s="11">
        <v>42644</v>
      </c>
      <c r="R720" s="11">
        <v>43194</v>
      </c>
      <c r="S720" s="11">
        <v>43399</v>
      </c>
      <c r="T720" s="11">
        <v>43398</v>
      </c>
      <c r="U720" s="1">
        <v>0</v>
      </c>
      <c r="V720" s="1">
        <v>968</v>
      </c>
      <c r="W720" s="1">
        <v>2564.9</v>
      </c>
      <c r="X720" s="1">
        <v>1063660.32</v>
      </c>
      <c r="Y720" s="1">
        <v>-805230.34</v>
      </c>
      <c r="Z720" s="1">
        <v>0</v>
      </c>
      <c r="AA720" s="1">
        <v>0</v>
      </c>
    </row>
    <row r="721" spans="1:27" outlineLevel="1" collapsed="1" x14ac:dyDescent="0.2">
      <c r="A721" s="7" t="s">
        <v>914</v>
      </c>
      <c r="B721" s="7" t="str">
        <f>B722</f>
        <v>A12 INSB Wiesing-Jenbach</v>
      </c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8">
        <f t="shared" ref="Q721:AA721" si="290">SUBTOTAL(9,Q722:Q722)</f>
        <v>43252</v>
      </c>
      <c r="R721" s="8">
        <f t="shared" si="290"/>
        <v>44348</v>
      </c>
      <c r="S721" s="8">
        <f t="shared" si="290"/>
        <v>44540</v>
      </c>
      <c r="T721" s="9">
        <f t="shared" si="290"/>
        <v>0</v>
      </c>
      <c r="U721" s="10">
        <f t="shared" si="290"/>
        <v>0</v>
      </c>
      <c r="V721" s="10">
        <f t="shared" si="290"/>
        <v>0</v>
      </c>
      <c r="W721" s="10">
        <f t="shared" si="290"/>
        <v>0</v>
      </c>
      <c r="X721" s="10">
        <f t="shared" si="290"/>
        <v>1947</v>
      </c>
      <c r="Y721" s="10">
        <f t="shared" si="290"/>
        <v>37498.67</v>
      </c>
      <c r="Z721" s="10">
        <f t="shared" si="290"/>
        <v>5323.98</v>
      </c>
      <c r="AA721" s="10">
        <f t="shared" si="290"/>
        <v>8482028.6500000004</v>
      </c>
    </row>
    <row r="722" spans="1:27" outlineLevel="2" x14ac:dyDescent="0.2">
      <c r="A722" s="4" t="s">
        <v>915</v>
      </c>
      <c r="B722" s="4" t="s">
        <v>916</v>
      </c>
      <c r="C722" s="4" t="s">
        <v>17</v>
      </c>
      <c r="D722" s="4">
        <v>38.700000000000003</v>
      </c>
      <c r="E722" s="4">
        <v>44.8</v>
      </c>
      <c r="F722" s="4" t="s">
        <v>48</v>
      </c>
      <c r="G722" s="4" t="s">
        <v>2386</v>
      </c>
      <c r="H722" s="4" t="s">
        <v>917</v>
      </c>
      <c r="I722" s="4" t="s">
        <v>29</v>
      </c>
      <c r="J722" s="4" t="s">
        <v>1991</v>
      </c>
      <c r="K722" s="4" t="s">
        <v>23</v>
      </c>
      <c r="L722" s="4" t="s">
        <v>2094</v>
      </c>
      <c r="M722" s="4" t="s">
        <v>1968</v>
      </c>
      <c r="N722" s="4" t="s">
        <v>1969</v>
      </c>
      <c r="O722" s="4" t="s">
        <v>2033</v>
      </c>
      <c r="P722" s="4" t="s">
        <v>2034</v>
      </c>
      <c r="Q722" s="11">
        <v>43252</v>
      </c>
      <c r="R722" s="11">
        <v>44348</v>
      </c>
      <c r="S722" s="11">
        <v>44540</v>
      </c>
      <c r="T722" s="12" t="s">
        <v>1972</v>
      </c>
      <c r="U722" s="1">
        <v>0</v>
      </c>
      <c r="V722" s="1">
        <v>0</v>
      </c>
      <c r="W722" s="1">
        <v>0</v>
      </c>
      <c r="X722" s="1">
        <v>1947</v>
      </c>
      <c r="Y722" s="1">
        <v>37498.67</v>
      </c>
      <c r="Z722" s="1">
        <v>5323.98</v>
      </c>
      <c r="AA722" s="1">
        <v>8482028.6500000004</v>
      </c>
    </row>
    <row r="723" spans="1:27" outlineLevel="1" collapsed="1" x14ac:dyDescent="0.2">
      <c r="A723" s="7" t="s">
        <v>918</v>
      </c>
      <c r="B723" s="7" t="str">
        <f>B724</f>
        <v>A12 INSB Zwischensanierung km 87,2 - 89,7</v>
      </c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8">
        <f t="shared" ref="Q723:AA723" si="291">SUBTOTAL(9,Q724:Q724)</f>
        <v>43040</v>
      </c>
      <c r="R723" s="8">
        <f t="shared" si="291"/>
        <v>43191</v>
      </c>
      <c r="S723" s="8">
        <f t="shared" si="291"/>
        <v>43434</v>
      </c>
      <c r="T723" s="9">
        <f t="shared" si="291"/>
        <v>0</v>
      </c>
      <c r="U723" s="10">
        <f t="shared" si="291"/>
        <v>0</v>
      </c>
      <c r="V723" s="10">
        <f t="shared" si="291"/>
        <v>0</v>
      </c>
      <c r="W723" s="10">
        <f t="shared" si="291"/>
        <v>980.94</v>
      </c>
      <c r="X723" s="10">
        <f t="shared" si="291"/>
        <v>318173.46999999997</v>
      </c>
      <c r="Y723" s="10">
        <f t="shared" si="291"/>
        <v>6949.52</v>
      </c>
      <c r="Z723" s="10">
        <f t="shared" si="291"/>
        <v>1260.1199999999999</v>
      </c>
      <c r="AA723" s="10">
        <f t="shared" si="291"/>
        <v>0</v>
      </c>
    </row>
    <row r="724" spans="1:27" outlineLevel="2" x14ac:dyDescent="0.2">
      <c r="A724" s="4" t="s">
        <v>920</v>
      </c>
      <c r="B724" s="4" t="s">
        <v>874</v>
      </c>
      <c r="C724" s="4" t="s">
        <v>17</v>
      </c>
      <c r="D724" s="4">
        <v>87.2</v>
      </c>
      <c r="E724" s="4">
        <v>89.7</v>
      </c>
      <c r="F724" s="4" t="s">
        <v>48</v>
      </c>
      <c r="G724" s="4" t="s">
        <v>2387</v>
      </c>
      <c r="H724" s="4" t="s">
        <v>921</v>
      </c>
      <c r="I724" s="4" t="s">
        <v>29</v>
      </c>
      <c r="J724" s="4" t="s">
        <v>1991</v>
      </c>
      <c r="K724" s="4" t="s">
        <v>23</v>
      </c>
      <c r="L724" s="4" t="s">
        <v>2055</v>
      </c>
      <c r="M724" s="4" t="s">
        <v>1968</v>
      </c>
      <c r="N724" s="4" t="s">
        <v>1969</v>
      </c>
      <c r="O724" s="4" t="s">
        <v>2033</v>
      </c>
      <c r="P724" s="4" t="s">
        <v>2034</v>
      </c>
      <c r="Q724" s="11">
        <v>43040</v>
      </c>
      <c r="R724" s="11">
        <v>43191</v>
      </c>
      <c r="S724" s="11">
        <v>43434</v>
      </c>
      <c r="T724" s="12" t="s">
        <v>1972</v>
      </c>
      <c r="U724" s="1">
        <v>0</v>
      </c>
      <c r="V724" s="1">
        <v>0</v>
      </c>
      <c r="W724" s="1">
        <v>980.94</v>
      </c>
      <c r="X724" s="1">
        <v>318173.46999999997</v>
      </c>
      <c r="Y724" s="1">
        <v>6949.52</v>
      </c>
      <c r="Z724" s="1">
        <v>1260.1199999999999</v>
      </c>
      <c r="AA724" s="1">
        <v>0</v>
      </c>
    </row>
    <row r="725" spans="1:27" outlineLevel="1" collapsed="1" x14ac:dyDescent="0.2">
      <c r="A725" s="7" t="s">
        <v>922</v>
      </c>
      <c r="B725" s="7" t="str">
        <f>B726</f>
        <v>S16 Naturgefahren Stabilisierung km 1,78 - 8,8</v>
      </c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9">
        <f t="shared" ref="Q725:AA725" si="292">SUBTOTAL(9,Q726:Q726)</f>
        <v>0</v>
      </c>
      <c r="R725" s="8">
        <f t="shared" si="292"/>
        <v>43997</v>
      </c>
      <c r="S725" s="8">
        <f t="shared" si="292"/>
        <v>44104</v>
      </c>
      <c r="T725" s="9">
        <f t="shared" si="292"/>
        <v>0</v>
      </c>
      <c r="U725" s="10">
        <f t="shared" si="292"/>
        <v>0</v>
      </c>
      <c r="V725" s="10">
        <f t="shared" si="292"/>
        <v>0</v>
      </c>
      <c r="W725" s="10">
        <f t="shared" si="292"/>
        <v>0</v>
      </c>
      <c r="X725" s="10">
        <f t="shared" si="292"/>
        <v>3153.48</v>
      </c>
      <c r="Y725" s="10">
        <f t="shared" si="292"/>
        <v>3445.34</v>
      </c>
      <c r="Z725" s="10">
        <f t="shared" si="292"/>
        <v>335407.2</v>
      </c>
      <c r="AA725" s="10">
        <f t="shared" si="292"/>
        <v>446.34</v>
      </c>
    </row>
    <row r="726" spans="1:27" outlineLevel="2" x14ac:dyDescent="0.2">
      <c r="A726" s="4" t="s">
        <v>924</v>
      </c>
      <c r="B726" s="4" t="s">
        <v>925</v>
      </c>
      <c r="C726" s="4" t="s">
        <v>20</v>
      </c>
      <c r="D726" s="4">
        <v>1.78</v>
      </c>
      <c r="E726" s="4">
        <v>8.8000000000000007</v>
      </c>
      <c r="F726" s="4" t="s">
        <v>48</v>
      </c>
      <c r="G726" s="4" t="s">
        <v>2388</v>
      </c>
      <c r="H726" s="4" t="s">
        <v>744</v>
      </c>
      <c r="I726" s="4" t="s">
        <v>31</v>
      </c>
      <c r="J726" s="4" t="s">
        <v>1991</v>
      </c>
      <c r="K726" s="4" t="s">
        <v>23</v>
      </c>
      <c r="L726" s="4" t="s">
        <v>2169</v>
      </c>
      <c r="M726" s="4" t="s">
        <v>1968</v>
      </c>
      <c r="N726" s="4" t="s">
        <v>1969</v>
      </c>
      <c r="O726" s="4" t="s">
        <v>2325</v>
      </c>
      <c r="P726" s="4" t="s">
        <v>2326</v>
      </c>
      <c r="Q726" s="12" t="s">
        <v>1972</v>
      </c>
      <c r="R726" s="11">
        <v>43997</v>
      </c>
      <c r="S726" s="11">
        <v>44104</v>
      </c>
      <c r="T726" s="12" t="s">
        <v>1972</v>
      </c>
      <c r="U726" s="1">
        <v>0</v>
      </c>
      <c r="V726" s="1">
        <v>0</v>
      </c>
      <c r="W726" s="1">
        <v>0</v>
      </c>
      <c r="X726" s="1">
        <v>3153.48</v>
      </c>
      <c r="Y726" s="1">
        <v>3445.34</v>
      </c>
      <c r="Z726" s="1">
        <v>335407.2</v>
      </c>
      <c r="AA726" s="1">
        <v>446.34</v>
      </c>
    </row>
    <row r="727" spans="1:27" outlineLevel="1" collapsed="1" x14ac:dyDescent="0.2">
      <c r="A727" s="7" t="s">
        <v>926</v>
      </c>
      <c r="B727" s="7" t="str">
        <f>B728</f>
        <v>S16 Naturgefahren Wildbach km 1,8 - 18,46</v>
      </c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8">
        <f t="shared" ref="Q727:AA727" si="293">SUBTOTAL(9,Q728:Q728)</f>
        <v>43922</v>
      </c>
      <c r="R727" s="8">
        <f t="shared" si="293"/>
        <v>44713</v>
      </c>
      <c r="S727" s="8">
        <f t="shared" si="293"/>
        <v>45291</v>
      </c>
      <c r="T727" s="9">
        <f t="shared" si="293"/>
        <v>0</v>
      </c>
      <c r="U727" s="10">
        <f t="shared" si="293"/>
        <v>0</v>
      </c>
      <c r="V727" s="10">
        <f t="shared" si="293"/>
        <v>0</v>
      </c>
      <c r="W727" s="10">
        <f t="shared" si="293"/>
        <v>0</v>
      </c>
      <c r="X727" s="10">
        <f t="shared" si="293"/>
        <v>4558.62</v>
      </c>
      <c r="Y727" s="10">
        <f t="shared" si="293"/>
        <v>5129.0600000000004</v>
      </c>
      <c r="Z727" s="10">
        <f t="shared" si="293"/>
        <v>21147.43</v>
      </c>
      <c r="AA727" s="10">
        <f t="shared" si="293"/>
        <v>40670.61</v>
      </c>
    </row>
    <row r="728" spans="1:27" outlineLevel="2" x14ac:dyDescent="0.2">
      <c r="A728" s="4" t="s">
        <v>927</v>
      </c>
      <c r="B728" s="4" t="s">
        <v>928</v>
      </c>
      <c r="C728" s="4" t="s">
        <v>20</v>
      </c>
      <c r="D728" s="4">
        <v>1.8</v>
      </c>
      <c r="E728" s="4">
        <v>18.46</v>
      </c>
      <c r="F728" s="4" t="s">
        <v>48</v>
      </c>
      <c r="G728" s="4" t="s">
        <v>2389</v>
      </c>
      <c r="H728" s="4" t="s">
        <v>929</v>
      </c>
      <c r="I728" s="4" t="s">
        <v>31</v>
      </c>
      <c r="J728" s="4" t="s">
        <v>1991</v>
      </c>
      <c r="K728" s="4" t="s">
        <v>23</v>
      </c>
      <c r="L728" s="4" t="s">
        <v>2169</v>
      </c>
      <c r="M728" s="4" t="s">
        <v>1968</v>
      </c>
      <c r="N728" s="4" t="s">
        <v>1969</v>
      </c>
      <c r="O728" s="4" t="s">
        <v>2191</v>
      </c>
      <c r="P728" s="4" t="s">
        <v>2192</v>
      </c>
      <c r="Q728" s="11">
        <v>43922</v>
      </c>
      <c r="R728" s="11">
        <v>44713</v>
      </c>
      <c r="S728" s="11">
        <v>45291</v>
      </c>
      <c r="T728" s="12" t="s">
        <v>1972</v>
      </c>
      <c r="U728" s="1">
        <v>0</v>
      </c>
      <c r="V728" s="1">
        <v>0</v>
      </c>
      <c r="W728" s="1">
        <v>0</v>
      </c>
      <c r="X728" s="1">
        <v>4558.62</v>
      </c>
      <c r="Y728" s="1">
        <v>5129.0600000000004</v>
      </c>
      <c r="Z728" s="1">
        <v>21147.43</v>
      </c>
      <c r="AA728" s="1">
        <v>40670.61</v>
      </c>
    </row>
    <row r="729" spans="1:27" outlineLevel="1" collapsed="1" x14ac:dyDescent="0.2">
      <c r="A729" s="7" t="s">
        <v>930</v>
      </c>
      <c r="B729" s="7" t="str">
        <f>B730</f>
        <v>S16 Naturgefahren Wildbach km 17,86 - 28,81</v>
      </c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8">
        <f t="shared" ref="Q729:AA729" si="294">SUBTOTAL(9,Q730:Q730)</f>
        <v>43009</v>
      </c>
      <c r="R729" s="8">
        <f t="shared" si="294"/>
        <v>43374</v>
      </c>
      <c r="S729" s="8">
        <f t="shared" si="294"/>
        <v>45291</v>
      </c>
      <c r="T729" s="9">
        <f t="shared" si="294"/>
        <v>0</v>
      </c>
      <c r="U729" s="10">
        <f t="shared" si="294"/>
        <v>0</v>
      </c>
      <c r="V729" s="10">
        <f t="shared" si="294"/>
        <v>0</v>
      </c>
      <c r="W729" s="10">
        <f t="shared" si="294"/>
        <v>0</v>
      </c>
      <c r="X729" s="10">
        <f t="shared" si="294"/>
        <v>91968.68</v>
      </c>
      <c r="Y729" s="10">
        <f t="shared" si="294"/>
        <v>77145.149999999994</v>
      </c>
      <c r="Z729" s="10">
        <f t="shared" si="294"/>
        <v>3379.99</v>
      </c>
      <c r="AA729" s="10">
        <f t="shared" si="294"/>
        <v>21077.31</v>
      </c>
    </row>
    <row r="730" spans="1:27" outlineLevel="2" x14ac:dyDescent="0.2">
      <c r="A730" s="4" t="s">
        <v>932</v>
      </c>
      <c r="B730" s="4" t="s">
        <v>886</v>
      </c>
      <c r="C730" s="4" t="s">
        <v>20</v>
      </c>
      <c r="D730" s="4">
        <v>17.86</v>
      </c>
      <c r="E730" s="4">
        <v>28.81</v>
      </c>
      <c r="F730" s="4" t="s">
        <v>48</v>
      </c>
      <c r="G730" s="4" t="s">
        <v>2390</v>
      </c>
      <c r="H730" s="4" t="s">
        <v>933</v>
      </c>
      <c r="I730" s="4" t="s">
        <v>31</v>
      </c>
      <c r="J730" s="4" t="s">
        <v>1991</v>
      </c>
      <c r="K730" s="4" t="s">
        <v>23</v>
      </c>
      <c r="L730" s="4" t="s">
        <v>2169</v>
      </c>
      <c r="M730" s="4" t="s">
        <v>1968</v>
      </c>
      <c r="N730" s="4" t="s">
        <v>1969</v>
      </c>
      <c r="O730" s="4" t="s">
        <v>2191</v>
      </c>
      <c r="P730" s="4" t="s">
        <v>2192</v>
      </c>
      <c r="Q730" s="11">
        <v>43009</v>
      </c>
      <c r="R730" s="11">
        <v>43374</v>
      </c>
      <c r="S730" s="11">
        <v>45291</v>
      </c>
      <c r="T730" s="12" t="s">
        <v>1972</v>
      </c>
      <c r="U730" s="1">
        <v>0</v>
      </c>
      <c r="V730" s="1">
        <v>0</v>
      </c>
      <c r="W730" s="1">
        <v>0</v>
      </c>
      <c r="X730" s="1">
        <v>91968.68</v>
      </c>
      <c r="Y730" s="1">
        <v>77145.149999999994</v>
      </c>
      <c r="Z730" s="1">
        <v>3379.99</v>
      </c>
      <c r="AA730" s="1">
        <v>21077.31</v>
      </c>
    </row>
    <row r="731" spans="1:27" outlineLevel="1" collapsed="1" x14ac:dyDescent="0.2">
      <c r="A731" s="7" t="s">
        <v>934</v>
      </c>
      <c r="B731" s="7" t="str">
        <f>B732</f>
        <v>S16 Naturgefahren Stabilisierung km 20,85 - 34,5</v>
      </c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8">
        <f t="shared" ref="Q731:AA731" si="295">SUBTOTAL(9,Q732:Q732)</f>
        <v>43922</v>
      </c>
      <c r="R731" s="8">
        <f t="shared" si="295"/>
        <v>44713</v>
      </c>
      <c r="S731" s="8">
        <f t="shared" si="295"/>
        <v>45291</v>
      </c>
      <c r="T731" s="9">
        <f t="shared" si="295"/>
        <v>0</v>
      </c>
      <c r="U731" s="10">
        <f t="shared" si="295"/>
        <v>0</v>
      </c>
      <c r="V731" s="10">
        <f t="shared" si="295"/>
        <v>0</v>
      </c>
      <c r="W731" s="10">
        <f t="shared" si="295"/>
        <v>0</v>
      </c>
      <c r="X731" s="10">
        <f t="shared" si="295"/>
        <v>0</v>
      </c>
      <c r="Y731" s="10">
        <f t="shared" si="295"/>
        <v>0</v>
      </c>
      <c r="Z731" s="10">
        <f t="shared" si="295"/>
        <v>86283.33</v>
      </c>
      <c r="AA731" s="10">
        <f t="shared" si="295"/>
        <v>35513.57</v>
      </c>
    </row>
    <row r="732" spans="1:27" outlineLevel="2" x14ac:dyDescent="0.2">
      <c r="A732" s="4" t="s">
        <v>936</v>
      </c>
      <c r="B732" s="4" t="s">
        <v>919</v>
      </c>
      <c r="C732" s="4" t="s">
        <v>20</v>
      </c>
      <c r="D732" s="4">
        <v>20.85</v>
      </c>
      <c r="E732" s="4">
        <v>34.5</v>
      </c>
      <c r="F732" s="4" t="s">
        <v>48</v>
      </c>
      <c r="G732" s="4" t="s">
        <v>2391</v>
      </c>
      <c r="H732" s="4" t="s">
        <v>937</v>
      </c>
      <c r="I732" s="4" t="s">
        <v>31</v>
      </c>
      <c r="J732" s="4" t="s">
        <v>1991</v>
      </c>
      <c r="K732" s="4" t="s">
        <v>23</v>
      </c>
      <c r="L732" s="4" t="s">
        <v>2169</v>
      </c>
      <c r="M732" s="4" t="s">
        <v>1968</v>
      </c>
      <c r="N732" s="4" t="s">
        <v>1969</v>
      </c>
      <c r="O732" s="4" t="s">
        <v>2191</v>
      </c>
      <c r="P732" s="4" t="s">
        <v>2192</v>
      </c>
      <c r="Q732" s="11">
        <v>43922</v>
      </c>
      <c r="R732" s="11">
        <v>44713</v>
      </c>
      <c r="S732" s="11">
        <v>45291</v>
      </c>
      <c r="T732" s="12" t="s">
        <v>1972</v>
      </c>
      <c r="U732" s="1">
        <v>0</v>
      </c>
      <c r="V732" s="1">
        <v>0</v>
      </c>
      <c r="W732" s="1">
        <v>0</v>
      </c>
      <c r="X732" s="1">
        <v>0</v>
      </c>
      <c r="Y732" s="1">
        <v>0</v>
      </c>
      <c r="Z732" s="1">
        <v>86283.33</v>
      </c>
      <c r="AA732" s="1">
        <v>35513.57</v>
      </c>
    </row>
    <row r="733" spans="1:27" outlineLevel="1" collapsed="1" x14ac:dyDescent="0.2">
      <c r="A733" s="7" t="s">
        <v>938</v>
      </c>
      <c r="B733" s="7" t="str">
        <f>B734</f>
        <v>A13 KAT Hangrutschung Matreiwald</v>
      </c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9">
        <f t="shared" ref="Q733:AA733" si="296">SUBTOTAL(9,Q734:Q734)</f>
        <v>0</v>
      </c>
      <c r="R733" s="8">
        <f t="shared" si="296"/>
        <v>42992</v>
      </c>
      <c r="S733" s="8">
        <f t="shared" si="296"/>
        <v>43404</v>
      </c>
      <c r="T733" s="8">
        <f t="shared" si="296"/>
        <v>43404</v>
      </c>
      <c r="U733" s="10">
        <f t="shared" si="296"/>
        <v>0</v>
      </c>
      <c r="V733" s="10">
        <f t="shared" si="296"/>
        <v>0</v>
      </c>
      <c r="W733" s="10">
        <f t="shared" si="296"/>
        <v>0</v>
      </c>
      <c r="X733" s="10">
        <f t="shared" si="296"/>
        <v>0</v>
      </c>
      <c r="Y733" s="10">
        <f t="shared" si="296"/>
        <v>64047.47</v>
      </c>
      <c r="Z733" s="10">
        <f t="shared" si="296"/>
        <v>-64047.47</v>
      </c>
      <c r="AA733" s="10">
        <f t="shared" si="296"/>
        <v>555.29999999999995</v>
      </c>
    </row>
    <row r="734" spans="1:27" outlineLevel="2" x14ac:dyDescent="0.2">
      <c r="A734" s="4" t="s">
        <v>940</v>
      </c>
      <c r="B734" s="4" t="s">
        <v>923</v>
      </c>
      <c r="C734" s="4" t="s">
        <v>32</v>
      </c>
      <c r="D734" s="4">
        <v>15.8</v>
      </c>
      <c r="E734" s="4">
        <v>16</v>
      </c>
      <c r="F734" s="4" t="s">
        <v>488</v>
      </c>
      <c r="G734" s="4" t="s">
        <v>2392</v>
      </c>
      <c r="H734" s="4" t="s">
        <v>941</v>
      </c>
      <c r="I734" s="4" t="s">
        <v>29</v>
      </c>
      <c r="J734" s="4" t="s">
        <v>1991</v>
      </c>
      <c r="K734" s="4" t="s">
        <v>23</v>
      </c>
      <c r="L734" s="4" t="s">
        <v>2393</v>
      </c>
      <c r="M734" s="4" t="s">
        <v>1968</v>
      </c>
      <c r="N734" s="4" t="s">
        <v>1969</v>
      </c>
      <c r="O734" s="4" t="s">
        <v>2325</v>
      </c>
      <c r="P734" s="4" t="s">
        <v>2326</v>
      </c>
      <c r="Q734" s="12" t="s">
        <v>1972</v>
      </c>
      <c r="R734" s="11">
        <v>42992</v>
      </c>
      <c r="S734" s="11">
        <v>43404</v>
      </c>
      <c r="T734" s="11">
        <v>43404</v>
      </c>
      <c r="U734" s="1">
        <v>0</v>
      </c>
      <c r="V734" s="1">
        <v>0</v>
      </c>
      <c r="W734" s="1">
        <v>0</v>
      </c>
      <c r="X734" s="1">
        <v>0</v>
      </c>
      <c r="Y734" s="1">
        <v>64047.47</v>
      </c>
      <c r="Z734" s="1">
        <v>-64047.47</v>
      </c>
      <c r="AA734" s="1">
        <v>555.29999999999995</v>
      </c>
    </row>
    <row r="735" spans="1:27" outlineLevel="1" collapsed="1" x14ac:dyDescent="0.2">
      <c r="A735" s="7" t="s">
        <v>942</v>
      </c>
      <c r="B735" s="7" t="str">
        <f>B736</f>
        <v>A12 DIV KN Oberinntal Rampenrück.+Beschild.</v>
      </c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9">
        <f t="shared" ref="Q735:AA735" si="297">SUBTOTAL(9,Q736:Q736)</f>
        <v>0</v>
      </c>
      <c r="R735" s="8">
        <f t="shared" si="297"/>
        <v>43739</v>
      </c>
      <c r="S735" s="8">
        <f t="shared" si="297"/>
        <v>44012</v>
      </c>
      <c r="T735" s="8">
        <f t="shared" si="297"/>
        <v>44012</v>
      </c>
      <c r="U735" s="10">
        <f t="shared" si="297"/>
        <v>0</v>
      </c>
      <c r="V735" s="10">
        <f t="shared" si="297"/>
        <v>0</v>
      </c>
      <c r="W735" s="10">
        <f t="shared" si="297"/>
        <v>5146</v>
      </c>
      <c r="X735" s="10">
        <f t="shared" si="297"/>
        <v>22807.5</v>
      </c>
      <c r="Y735" s="10">
        <f t="shared" si="297"/>
        <v>27684.98</v>
      </c>
      <c r="Z735" s="10">
        <f t="shared" si="297"/>
        <v>9719.5300000000007</v>
      </c>
      <c r="AA735" s="10">
        <f t="shared" si="297"/>
        <v>0</v>
      </c>
    </row>
    <row r="736" spans="1:27" outlineLevel="2" x14ac:dyDescent="0.2">
      <c r="A736" s="4" t="s">
        <v>944</v>
      </c>
      <c r="B736" s="4" t="s">
        <v>895</v>
      </c>
      <c r="C736" s="4" t="s">
        <v>17</v>
      </c>
      <c r="D736" s="4">
        <v>0</v>
      </c>
      <c r="E736" s="4">
        <v>0.7</v>
      </c>
      <c r="F736" s="4" t="s">
        <v>48</v>
      </c>
      <c r="G736" s="4" t="s">
        <v>2394</v>
      </c>
      <c r="H736" s="4" t="s">
        <v>945</v>
      </c>
      <c r="I736" s="4" t="s">
        <v>29</v>
      </c>
      <c r="J736" s="4" t="s">
        <v>2163</v>
      </c>
      <c r="K736" s="4" t="s">
        <v>23</v>
      </c>
      <c r="L736" s="4" t="s">
        <v>2395</v>
      </c>
      <c r="M736" s="4" t="s">
        <v>2000</v>
      </c>
      <c r="N736" s="4" t="s">
        <v>2001</v>
      </c>
      <c r="O736" s="4" t="s">
        <v>2002</v>
      </c>
      <c r="P736" s="4" t="s">
        <v>2003</v>
      </c>
      <c r="Q736" s="12" t="s">
        <v>1972</v>
      </c>
      <c r="R736" s="11">
        <v>43739</v>
      </c>
      <c r="S736" s="11">
        <v>44012</v>
      </c>
      <c r="T736" s="11">
        <v>44012</v>
      </c>
      <c r="U736" s="1">
        <v>0</v>
      </c>
      <c r="V736" s="1">
        <v>0</v>
      </c>
      <c r="W736" s="1">
        <v>5146</v>
      </c>
      <c r="X736" s="1">
        <v>22807.5</v>
      </c>
      <c r="Y736" s="1">
        <v>27684.98</v>
      </c>
      <c r="Z736" s="1">
        <v>9719.5300000000007</v>
      </c>
      <c r="AA736" s="1">
        <v>0</v>
      </c>
    </row>
    <row r="737" spans="1:27" outlineLevel="1" collapsed="1" x14ac:dyDescent="0.2">
      <c r="A737" s="7" t="s">
        <v>946</v>
      </c>
      <c r="B737" s="7" t="str">
        <f>B738</f>
        <v>S16 FSE ASt Schnann</v>
      </c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9">
        <f t="shared" ref="Q737:AA737" si="298">SUBTOTAL(9,Q738:Q738)</f>
        <v>0</v>
      </c>
      <c r="R737" s="8">
        <f t="shared" si="298"/>
        <v>43234</v>
      </c>
      <c r="S737" s="8">
        <f t="shared" si="298"/>
        <v>43280</v>
      </c>
      <c r="T737" s="8">
        <f t="shared" si="298"/>
        <v>43280</v>
      </c>
      <c r="U737" s="10">
        <f t="shared" si="298"/>
        <v>0</v>
      </c>
      <c r="V737" s="10">
        <f t="shared" si="298"/>
        <v>0</v>
      </c>
      <c r="W737" s="10">
        <f t="shared" si="298"/>
        <v>0</v>
      </c>
      <c r="X737" s="10">
        <f t="shared" si="298"/>
        <v>288109.96999999997</v>
      </c>
      <c r="Y737" s="10">
        <f t="shared" si="298"/>
        <v>400</v>
      </c>
      <c r="Z737" s="10">
        <f t="shared" si="298"/>
        <v>0</v>
      </c>
      <c r="AA737" s="10">
        <f t="shared" si="298"/>
        <v>0</v>
      </c>
    </row>
    <row r="738" spans="1:27" outlineLevel="2" x14ac:dyDescent="0.2">
      <c r="A738" s="4" t="s">
        <v>948</v>
      </c>
      <c r="B738" s="4" t="s">
        <v>931</v>
      </c>
      <c r="C738" s="4" t="s">
        <v>20</v>
      </c>
      <c r="D738" s="4">
        <v>19</v>
      </c>
      <c r="E738" s="4">
        <v>19.399999999999999</v>
      </c>
      <c r="F738" s="4" t="s">
        <v>140</v>
      </c>
      <c r="G738" s="4" t="s">
        <v>2396</v>
      </c>
      <c r="H738" s="4" t="s">
        <v>949</v>
      </c>
      <c r="I738" s="4" t="s">
        <v>31</v>
      </c>
      <c r="J738" s="4" t="s">
        <v>1991</v>
      </c>
      <c r="K738" s="4" t="s">
        <v>23</v>
      </c>
      <c r="L738" s="4" t="s">
        <v>2029</v>
      </c>
      <c r="M738" s="4" t="s">
        <v>2000</v>
      </c>
      <c r="N738" s="4" t="s">
        <v>2001</v>
      </c>
      <c r="O738" s="4" t="s">
        <v>2137</v>
      </c>
      <c r="P738" s="4" t="s">
        <v>2138</v>
      </c>
      <c r="Q738" s="12" t="s">
        <v>1972</v>
      </c>
      <c r="R738" s="11">
        <v>43234</v>
      </c>
      <c r="S738" s="11">
        <v>43280</v>
      </c>
      <c r="T738" s="11">
        <v>43280</v>
      </c>
      <c r="U738" s="1">
        <v>0</v>
      </c>
      <c r="V738" s="1">
        <v>0</v>
      </c>
      <c r="W738" s="1">
        <v>0</v>
      </c>
      <c r="X738" s="1">
        <v>288109.96999999997</v>
      </c>
      <c r="Y738" s="1">
        <v>400</v>
      </c>
      <c r="Z738" s="1">
        <v>0</v>
      </c>
      <c r="AA738" s="1">
        <v>0</v>
      </c>
    </row>
    <row r="739" spans="1:27" outlineLevel="1" collapsed="1" x14ac:dyDescent="0.2">
      <c r="A739" s="7" t="s">
        <v>950</v>
      </c>
      <c r="B739" s="7" t="str">
        <f>B740</f>
        <v>A12 DIV BEI Err. Fischpassierbarkeit BBT</v>
      </c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8">
        <f t="shared" ref="Q739:AA739" si="299">SUBTOTAL(9,Q740:Q740)</f>
        <v>43466</v>
      </c>
      <c r="R739" s="8">
        <f t="shared" si="299"/>
        <v>43556</v>
      </c>
      <c r="S739" s="8">
        <f t="shared" si="299"/>
        <v>45657</v>
      </c>
      <c r="T739" s="9">
        <f t="shared" si="299"/>
        <v>0</v>
      </c>
      <c r="U739" s="10">
        <f t="shared" si="299"/>
        <v>0</v>
      </c>
      <c r="V739" s="10">
        <f t="shared" si="299"/>
        <v>0</v>
      </c>
      <c r="W739" s="10">
        <f t="shared" si="299"/>
        <v>0</v>
      </c>
      <c r="X739" s="10">
        <f t="shared" si="299"/>
        <v>0</v>
      </c>
      <c r="Y739" s="10">
        <f t="shared" si="299"/>
        <v>424928.87</v>
      </c>
      <c r="Z739" s="10">
        <f t="shared" si="299"/>
        <v>0</v>
      </c>
      <c r="AA739" s="10">
        <f t="shared" si="299"/>
        <v>0</v>
      </c>
    </row>
    <row r="740" spans="1:27" outlineLevel="2" x14ac:dyDescent="0.2">
      <c r="A740" s="4" t="s">
        <v>951</v>
      </c>
      <c r="B740" s="4" t="s">
        <v>935</v>
      </c>
      <c r="C740" s="4" t="s">
        <v>17</v>
      </c>
      <c r="D740" s="4">
        <v>76.2</v>
      </c>
      <c r="E740" s="4">
        <v>76.200999999999993</v>
      </c>
      <c r="F740" s="4" t="s">
        <v>203</v>
      </c>
      <c r="G740" s="4" t="s">
        <v>2397</v>
      </c>
      <c r="H740" s="4" t="s">
        <v>952</v>
      </c>
      <c r="I740" s="4" t="s">
        <v>31</v>
      </c>
      <c r="J740" s="4" t="s">
        <v>2398</v>
      </c>
      <c r="K740" s="4" t="s">
        <v>23</v>
      </c>
      <c r="L740" s="4" t="s">
        <v>2399</v>
      </c>
      <c r="M740" s="4" t="s">
        <v>1926</v>
      </c>
      <c r="N740" s="4" t="s">
        <v>2066</v>
      </c>
      <c r="O740" s="4" t="s">
        <v>18</v>
      </c>
      <c r="P740" s="4" t="s">
        <v>19</v>
      </c>
      <c r="Q740" s="11">
        <v>43466</v>
      </c>
      <c r="R740" s="11">
        <v>43556</v>
      </c>
      <c r="S740" s="11">
        <v>45657</v>
      </c>
      <c r="T740" s="12" t="s">
        <v>1972</v>
      </c>
      <c r="U740" s="1">
        <v>0</v>
      </c>
      <c r="V740" s="1">
        <v>0</v>
      </c>
      <c r="W740" s="1">
        <v>0</v>
      </c>
      <c r="X740" s="1">
        <v>0</v>
      </c>
      <c r="Y740" s="1">
        <v>424928.87</v>
      </c>
      <c r="Z740" s="1">
        <v>0</v>
      </c>
      <c r="AA740" s="1">
        <v>0</v>
      </c>
    </row>
    <row r="741" spans="1:27" outlineLevel="1" collapsed="1" x14ac:dyDescent="0.2">
      <c r="A741" s="7" t="s">
        <v>953</v>
      </c>
      <c r="B741" s="7" t="str">
        <f>B742</f>
        <v>A12 IN San.Beschilderg AST Imst Au+Imst-Mils</v>
      </c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8">
        <f t="shared" ref="Q741:AA741" si="300">SUBTOTAL(9,Q742:Q743)</f>
        <v>86351</v>
      </c>
      <c r="R741" s="8">
        <f t="shared" si="300"/>
        <v>87242</v>
      </c>
      <c r="S741" s="8">
        <f t="shared" si="300"/>
        <v>87598</v>
      </c>
      <c r="T741" s="9">
        <f t="shared" si="300"/>
        <v>0</v>
      </c>
      <c r="U741" s="10">
        <f t="shared" si="300"/>
        <v>0</v>
      </c>
      <c r="V741" s="10">
        <f t="shared" si="300"/>
        <v>0</v>
      </c>
      <c r="W741" s="10">
        <f t="shared" si="300"/>
        <v>0</v>
      </c>
      <c r="X741" s="10">
        <f t="shared" si="300"/>
        <v>33861.54</v>
      </c>
      <c r="Y741" s="10">
        <f t="shared" si="300"/>
        <v>361315.37</v>
      </c>
      <c r="Z741" s="10">
        <f t="shared" si="300"/>
        <v>13194.87</v>
      </c>
      <c r="AA741" s="10">
        <f t="shared" si="300"/>
        <v>625.96</v>
      </c>
    </row>
    <row r="742" spans="1:27" outlineLevel="2" x14ac:dyDescent="0.2">
      <c r="A742" s="4" t="s">
        <v>954</v>
      </c>
      <c r="B742" s="4" t="s">
        <v>939</v>
      </c>
      <c r="C742" s="4" t="s">
        <v>17</v>
      </c>
      <c r="D742" s="4">
        <v>132</v>
      </c>
      <c r="E742" s="4">
        <v>134</v>
      </c>
      <c r="F742" s="4" t="s">
        <v>48</v>
      </c>
      <c r="G742" s="4" t="s">
        <v>2400</v>
      </c>
      <c r="H742" s="4" t="s">
        <v>955</v>
      </c>
      <c r="I742" s="4" t="s">
        <v>29</v>
      </c>
      <c r="J742" s="4" t="s">
        <v>1991</v>
      </c>
      <c r="K742" s="4" t="s">
        <v>23</v>
      </c>
      <c r="L742" s="4" t="s">
        <v>2055</v>
      </c>
      <c r="M742" s="4" t="s">
        <v>2024</v>
      </c>
      <c r="N742" s="4" t="s">
        <v>2025</v>
      </c>
      <c r="O742" s="4" t="s">
        <v>2056</v>
      </c>
      <c r="P742" s="4" t="s">
        <v>2057</v>
      </c>
      <c r="Q742" s="11">
        <v>43191</v>
      </c>
      <c r="R742" s="11">
        <v>43621</v>
      </c>
      <c r="S742" s="11">
        <v>43799</v>
      </c>
      <c r="T742" s="12" t="s">
        <v>1972</v>
      </c>
      <c r="U742" s="1">
        <v>0</v>
      </c>
      <c r="V742" s="1">
        <v>0</v>
      </c>
      <c r="W742" s="1">
        <v>0</v>
      </c>
      <c r="X742" s="1">
        <v>31380.720000000001</v>
      </c>
      <c r="Y742" s="1">
        <v>166597.68</v>
      </c>
      <c r="Z742" s="1">
        <v>14234.84</v>
      </c>
      <c r="AA742" s="1">
        <v>312.98</v>
      </c>
    </row>
    <row r="743" spans="1:27" outlineLevel="2" x14ac:dyDescent="0.2">
      <c r="A743" s="4" t="s">
        <v>954</v>
      </c>
      <c r="B743" s="4" t="s">
        <v>939</v>
      </c>
      <c r="C743" s="4" t="s">
        <v>17</v>
      </c>
      <c r="D743" s="4">
        <v>134</v>
      </c>
      <c r="E743" s="4">
        <v>136</v>
      </c>
      <c r="F743" s="4" t="s">
        <v>48</v>
      </c>
      <c r="G743" s="4" t="s">
        <v>2401</v>
      </c>
      <c r="H743" s="4" t="s">
        <v>956</v>
      </c>
      <c r="I743" s="4" t="s">
        <v>29</v>
      </c>
      <c r="J743" s="4" t="s">
        <v>1991</v>
      </c>
      <c r="K743" s="4" t="s">
        <v>23</v>
      </c>
      <c r="L743" s="4" t="s">
        <v>2055</v>
      </c>
      <c r="M743" s="4" t="s">
        <v>2024</v>
      </c>
      <c r="N743" s="4" t="s">
        <v>2025</v>
      </c>
      <c r="O743" s="4" t="s">
        <v>2056</v>
      </c>
      <c r="P743" s="4" t="s">
        <v>2057</v>
      </c>
      <c r="Q743" s="11">
        <v>43160</v>
      </c>
      <c r="R743" s="11">
        <v>43621</v>
      </c>
      <c r="S743" s="11">
        <v>43799</v>
      </c>
      <c r="T743" s="12" t="s">
        <v>1972</v>
      </c>
      <c r="U743" s="1">
        <v>0</v>
      </c>
      <c r="V743" s="1">
        <v>0</v>
      </c>
      <c r="W743" s="1">
        <v>0</v>
      </c>
      <c r="X743" s="1">
        <v>2480.8200000000002</v>
      </c>
      <c r="Y743" s="1">
        <v>194717.69</v>
      </c>
      <c r="Z743" s="1">
        <v>-1039.97</v>
      </c>
      <c r="AA743" s="1">
        <v>312.98</v>
      </c>
    </row>
    <row r="744" spans="1:27" outlineLevel="1" collapsed="1" x14ac:dyDescent="0.2">
      <c r="A744" s="7" t="s">
        <v>957</v>
      </c>
      <c r="B744" s="7" t="str">
        <f>B745</f>
        <v>A12 GEN + GSA + LSA Ibk West - Zirl Ost</v>
      </c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9">
        <f t="shared" ref="Q744:AA744" si="301">SUBTOTAL(9,Q745:Q752)</f>
        <v>85652</v>
      </c>
      <c r="R744" s="8">
        <f t="shared" si="301"/>
        <v>17841556</v>
      </c>
      <c r="S744" s="8">
        <f t="shared" si="301"/>
        <v>17842834</v>
      </c>
      <c r="T744" s="9">
        <f t="shared" si="301"/>
        <v>0</v>
      </c>
      <c r="U744" s="10">
        <f t="shared" si="301"/>
        <v>112473.12</v>
      </c>
      <c r="V744" s="10">
        <f t="shared" si="301"/>
        <v>59134.180000000008</v>
      </c>
      <c r="W744" s="10">
        <f t="shared" si="301"/>
        <v>31421.96</v>
      </c>
      <c r="X744" s="10">
        <f t="shared" si="301"/>
        <v>73767.530000000028</v>
      </c>
      <c r="Y744" s="10">
        <f t="shared" si="301"/>
        <v>104933.83</v>
      </c>
      <c r="Z744" s="10">
        <f t="shared" si="301"/>
        <v>391705.51</v>
      </c>
      <c r="AA744" s="10">
        <f t="shared" si="301"/>
        <v>222252.42</v>
      </c>
    </row>
    <row r="745" spans="1:27" outlineLevel="2" x14ac:dyDescent="0.2">
      <c r="A745" s="4" t="s">
        <v>958</v>
      </c>
      <c r="B745" s="4" t="s">
        <v>947</v>
      </c>
      <c r="C745" s="4" t="s">
        <v>17</v>
      </c>
      <c r="D745" s="4">
        <v>78</v>
      </c>
      <c r="E745" s="4">
        <v>78.001000000000005</v>
      </c>
      <c r="F745" s="4" t="s">
        <v>48</v>
      </c>
      <c r="G745" s="4" t="s">
        <v>2402</v>
      </c>
      <c r="H745" s="4" t="s">
        <v>959</v>
      </c>
      <c r="I745" s="4" t="s">
        <v>31</v>
      </c>
      <c r="J745" s="4" t="s">
        <v>2163</v>
      </c>
      <c r="K745" s="4" t="s">
        <v>23</v>
      </c>
      <c r="L745" s="4" t="s">
        <v>2164</v>
      </c>
      <c r="M745" s="4" t="s">
        <v>2089</v>
      </c>
      <c r="N745" s="4" t="s">
        <v>2090</v>
      </c>
      <c r="O745" s="4" t="s">
        <v>2140</v>
      </c>
      <c r="P745" s="4" t="s">
        <v>2141</v>
      </c>
      <c r="Q745" s="12" t="s">
        <v>1972</v>
      </c>
      <c r="R745" s="11">
        <v>2958465</v>
      </c>
      <c r="S745" s="11">
        <v>2958465</v>
      </c>
      <c r="T745" s="12" t="s">
        <v>1972</v>
      </c>
      <c r="U745" s="1">
        <v>0</v>
      </c>
      <c r="V745" s="1">
        <v>23.5</v>
      </c>
      <c r="W745" s="1">
        <v>0</v>
      </c>
      <c r="X745" s="1">
        <v>-23.5</v>
      </c>
      <c r="Y745" s="1">
        <v>0</v>
      </c>
      <c r="Z745" s="1">
        <v>0</v>
      </c>
      <c r="AA745" s="1">
        <v>0</v>
      </c>
    </row>
    <row r="746" spans="1:27" outlineLevel="2" x14ac:dyDescent="0.2">
      <c r="A746" s="4" t="s">
        <v>958</v>
      </c>
      <c r="B746" s="4" t="s">
        <v>947</v>
      </c>
      <c r="C746" s="4" t="s">
        <v>17</v>
      </c>
      <c r="D746" s="4">
        <v>78</v>
      </c>
      <c r="E746" s="4">
        <v>82.5</v>
      </c>
      <c r="F746" s="4" t="s">
        <v>48</v>
      </c>
      <c r="G746" s="4" t="s">
        <v>2403</v>
      </c>
      <c r="H746" s="4" t="s">
        <v>960</v>
      </c>
      <c r="I746" s="4" t="s">
        <v>29</v>
      </c>
      <c r="J746" s="4" t="s">
        <v>2163</v>
      </c>
      <c r="K746" s="4" t="s">
        <v>23</v>
      </c>
      <c r="L746" s="4" t="s">
        <v>2164</v>
      </c>
      <c r="M746" s="4" t="s">
        <v>1968</v>
      </c>
      <c r="N746" s="4" t="s">
        <v>1969</v>
      </c>
      <c r="O746" s="4" t="s">
        <v>1970</v>
      </c>
      <c r="P746" s="4" t="s">
        <v>1971</v>
      </c>
      <c r="Q746" s="12" t="s">
        <v>1972</v>
      </c>
      <c r="R746" s="11">
        <v>2958465</v>
      </c>
      <c r="S746" s="11">
        <v>2958465</v>
      </c>
      <c r="T746" s="12" t="s">
        <v>1972</v>
      </c>
      <c r="U746" s="1">
        <v>0</v>
      </c>
      <c r="V746" s="1">
        <v>35250.870000000003</v>
      </c>
      <c r="W746" s="1">
        <v>8013.41</v>
      </c>
      <c r="X746" s="1">
        <v>-43264.28</v>
      </c>
      <c r="Y746" s="1">
        <v>17882.86</v>
      </c>
      <c r="Z746" s="1">
        <v>0</v>
      </c>
      <c r="AA746" s="1">
        <v>0</v>
      </c>
    </row>
    <row r="747" spans="1:27" outlineLevel="2" x14ac:dyDescent="0.2">
      <c r="A747" s="4" t="s">
        <v>958</v>
      </c>
      <c r="B747" s="4" t="s">
        <v>947</v>
      </c>
      <c r="C747" s="4" t="s">
        <v>17</v>
      </c>
      <c r="D747" s="4">
        <v>78</v>
      </c>
      <c r="E747" s="4">
        <v>87.9</v>
      </c>
      <c r="F747" s="4" t="s">
        <v>48</v>
      </c>
      <c r="G747" s="4" t="s">
        <v>2404</v>
      </c>
      <c r="H747" s="4" t="s">
        <v>961</v>
      </c>
      <c r="I747" s="4" t="s">
        <v>31</v>
      </c>
      <c r="J747" s="4" t="s">
        <v>2163</v>
      </c>
      <c r="K747" s="4" t="s">
        <v>23</v>
      </c>
      <c r="L747" s="4" t="s">
        <v>2303</v>
      </c>
      <c r="M747" s="4" t="s">
        <v>1600</v>
      </c>
      <c r="N747" s="4" t="s">
        <v>2076</v>
      </c>
      <c r="O747" s="4" t="s">
        <v>1610</v>
      </c>
      <c r="P747" s="4" t="s">
        <v>2077</v>
      </c>
      <c r="Q747" s="11">
        <v>42826</v>
      </c>
      <c r="R747" s="11">
        <v>45383</v>
      </c>
      <c r="S747" s="11">
        <v>46022</v>
      </c>
      <c r="T747" s="12" t="s">
        <v>1972</v>
      </c>
      <c r="U747" s="1">
        <v>0</v>
      </c>
      <c r="V747" s="1">
        <v>0</v>
      </c>
      <c r="W747" s="1">
        <v>0</v>
      </c>
      <c r="X747" s="1">
        <v>76160.58</v>
      </c>
      <c r="Y747" s="1">
        <v>21432.09</v>
      </c>
      <c r="Z747" s="1">
        <v>29359.05</v>
      </c>
      <c r="AA747" s="1">
        <v>10761.1</v>
      </c>
    </row>
    <row r="748" spans="1:27" outlineLevel="2" x14ac:dyDescent="0.2">
      <c r="A748" s="4" t="s">
        <v>958</v>
      </c>
      <c r="B748" s="4" t="s">
        <v>947</v>
      </c>
      <c r="C748" s="4" t="s">
        <v>17</v>
      </c>
      <c r="D748" s="4">
        <v>78</v>
      </c>
      <c r="E748" s="4">
        <v>87.9</v>
      </c>
      <c r="F748" s="4" t="s">
        <v>48</v>
      </c>
      <c r="G748" s="4" t="s">
        <v>2405</v>
      </c>
      <c r="H748" s="4" t="s">
        <v>962</v>
      </c>
      <c r="I748" s="4" t="s">
        <v>29</v>
      </c>
      <c r="J748" s="4" t="s">
        <v>2163</v>
      </c>
      <c r="K748" s="4" t="s">
        <v>23</v>
      </c>
      <c r="L748" s="4" t="s">
        <v>2303</v>
      </c>
      <c r="M748" s="4" t="s">
        <v>1968</v>
      </c>
      <c r="N748" s="4" t="s">
        <v>1969</v>
      </c>
      <c r="O748" s="4" t="s">
        <v>2033</v>
      </c>
      <c r="P748" s="4" t="s">
        <v>2034</v>
      </c>
      <c r="Q748" s="11">
        <v>42826</v>
      </c>
      <c r="R748" s="11">
        <v>45383</v>
      </c>
      <c r="S748" s="11">
        <v>46022</v>
      </c>
      <c r="T748" s="12" t="s">
        <v>1972</v>
      </c>
      <c r="U748" s="1">
        <v>0</v>
      </c>
      <c r="V748" s="1">
        <v>0</v>
      </c>
      <c r="W748" s="1">
        <v>0</v>
      </c>
      <c r="X748" s="1">
        <v>220653.34</v>
      </c>
      <c r="Y748" s="1">
        <v>63572.800000000003</v>
      </c>
      <c r="Z748" s="1">
        <v>362346.46</v>
      </c>
      <c r="AA748" s="1">
        <v>211491.32</v>
      </c>
    </row>
    <row r="749" spans="1:27" outlineLevel="2" x14ac:dyDescent="0.2">
      <c r="A749" s="4" t="s">
        <v>958</v>
      </c>
      <c r="B749" s="4" t="s">
        <v>947</v>
      </c>
      <c r="C749" s="4" t="s">
        <v>17</v>
      </c>
      <c r="D749" s="4">
        <v>81.44</v>
      </c>
      <c r="E749" s="4">
        <v>82.01</v>
      </c>
      <c r="F749" s="4" t="s">
        <v>360</v>
      </c>
      <c r="G749" s="4" t="s">
        <v>2406</v>
      </c>
      <c r="H749" s="4" t="s">
        <v>963</v>
      </c>
      <c r="I749" s="4" t="s">
        <v>29</v>
      </c>
      <c r="J749" s="4" t="s">
        <v>2163</v>
      </c>
      <c r="K749" s="4" t="s">
        <v>23</v>
      </c>
      <c r="L749" s="4" t="s">
        <v>2164</v>
      </c>
      <c r="M749" s="4" t="s">
        <v>2089</v>
      </c>
      <c r="N749" s="4" t="s">
        <v>2090</v>
      </c>
      <c r="O749" s="4" t="s">
        <v>2091</v>
      </c>
      <c r="P749" s="4" t="s">
        <v>2092</v>
      </c>
      <c r="Q749" s="12" t="s">
        <v>1972</v>
      </c>
      <c r="R749" s="11">
        <v>2958465</v>
      </c>
      <c r="S749" s="11">
        <v>2958465</v>
      </c>
      <c r="T749" s="12" t="s">
        <v>1972</v>
      </c>
      <c r="U749" s="1">
        <v>0</v>
      </c>
      <c r="V749" s="1">
        <v>0</v>
      </c>
      <c r="W749" s="1">
        <v>0</v>
      </c>
      <c r="X749" s="1">
        <v>0</v>
      </c>
      <c r="Y749" s="1">
        <v>0</v>
      </c>
      <c r="Z749" s="1">
        <v>0</v>
      </c>
      <c r="AA749" s="1">
        <v>0</v>
      </c>
    </row>
    <row r="750" spans="1:27" outlineLevel="2" x14ac:dyDescent="0.2">
      <c r="A750" s="4" t="s">
        <v>958</v>
      </c>
      <c r="B750" s="4" t="s">
        <v>947</v>
      </c>
      <c r="C750" s="4" t="s">
        <v>17</v>
      </c>
      <c r="D750" s="4">
        <v>81.44</v>
      </c>
      <c r="E750" s="4">
        <v>82.01</v>
      </c>
      <c r="F750" s="4" t="s">
        <v>360</v>
      </c>
      <c r="G750" s="4" t="s">
        <v>2407</v>
      </c>
      <c r="H750" s="4" t="s">
        <v>964</v>
      </c>
      <c r="I750" s="4" t="s">
        <v>31</v>
      </c>
      <c r="J750" s="4" t="s">
        <v>2163</v>
      </c>
      <c r="K750" s="4" t="s">
        <v>23</v>
      </c>
      <c r="L750" s="4" t="s">
        <v>2164</v>
      </c>
      <c r="M750" s="4" t="s">
        <v>2089</v>
      </c>
      <c r="N750" s="4" t="s">
        <v>2090</v>
      </c>
      <c r="O750" s="4" t="s">
        <v>2140</v>
      </c>
      <c r="P750" s="4" t="s">
        <v>2141</v>
      </c>
      <c r="Q750" s="12" t="s">
        <v>1972</v>
      </c>
      <c r="R750" s="11">
        <v>2958465</v>
      </c>
      <c r="S750" s="11">
        <v>2958465</v>
      </c>
      <c r="T750" s="12" t="s">
        <v>1972</v>
      </c>
      <c r="U750" s="1">
        <v>0</v>
      </c>
      <c r="V750" s="1">
        <v>176</v>
      </c>
      <c r="W750" s="1">
        <v>0</v>
      </c>
      <c r="X750" s="1">
        <v>-176</v>
      </c>
      <c r="Y750" s="1">
        <v>0</v>
      </c>
      <c r="Z750" s="1">
        <v>0</v>
      </c>
      <c r="AA750" s="1">
        <v>0</v>
      </c>
    </row>
    <row r="751" spans="1:27" outlineLevel="2" x14ac:dyDescent="0.2">
      <c r="A751" s="4" t="s">
        <v>958</v>
      </c>
      <c r="B751" s="4" t="s">
        <v>947</v>
      </c>
      <c r="C751" s="4" t="s">
        <v>17</v>
      </c>
      <c r="D751" s="4">
        <v>82.5</v>
      </c>
      <c r="E751" s="4">
        <v>87.6</v>
      </c>
      <c r="F751" s="4" t="s">
        <v>203</v>
      </c>
      <c r="G751" s="4" t="s">
        <v>2408</v>
      </c>
      <c r="H751" s="4" t="s">
        <v>965</v>
      </c>
      <c r="I751" s="4" t="s">
        <v>29</v>
      </c>
      <c r="J751" s="4" t="s">
        <v>2163</v>
      </c>
      <c r="K751" s="4" t="s">
        <v>23</v>
      </c>
      <c r="L751" s="4" t="s">
        <v>2164</v>
      </c>
      <c r="M751" s="4" t="s">
        <v>1968</v>
      </c>
      <c r="N751" s="4" t="s">
        <v>1969</v>
      </c>
      <c r="O751" s="4" t="s">
        <v>1970</v>
      </c>
      <c r="P751" s="4" t="s">
        <v>1971</v>
      </c>
      <c r="Q751" s="12" t="s">
        <v>1972</v>
      </c>
      <c r="R751" s="11">
        <v>2958465</v>
      </c>
      <c r="S751" s="11">
        <v>2958465</v>
      </c>
      <c r="T751" s="12" t="s">
        <v>1972</v>
      </c>
      <c r="U751" s="1">
        <v>112473.12</v>
      </c>
      <c r="V751" s="1">
        <v>23683.81</v>
      </c>
      <c r="W751" s="1">
        <v>23408.55</v>
      </c>
      <c r="X751" s="1">
        <v>-164419.76999999999</v>
      </c>
      <c r="Y751" s="1">
        <v>2046.08</v>
      </c>
      <c r="Z751" s="1">
        <v>0</v>
      </c>
      <c r="AA751" s="1">
        <v>0</v>
      </c>
    </row>
    <row r="752" spans="1:27" outlineLevel="2" x14ac:dyDescent="0.2">
      <c r="A752" s="4" t="s">
        <v>958</v>
      </c>
      <c r="B752" s="4" t="s">
        <v>947</v>
      </c>
      <c r="C752" s="4" t="s">
        <v>17</v>
      </c>
      <c r="D752" s="4">
        <v>82.5</v>
      </c>
      <c r="E752" s="4">
        <v>87.6</v>
      </c>
      <c r="F752" s="4" t="s">
        <v>48</v>
      </c>
      <c r="G752" s="4" t="s">
        <v>2409</v>
      </c>
      <c r="H752" s="4" t="s">
        <v>966</v>
      </c>
      <c r="I752" s="4" t="s">
        <v>29</v>
      </c>
      <c r="J752" s="4" t="s">
        <v>1991</v>
      </c>
      <c r="K752" s="4" t="s">
        <v>23</v>
      </c>
      <c r="L752" s="4" t="s">
        <v>2055</v>
      </c>
      <c r="M752" s="4" t="s">
        <v>1968</v>
      </c>
      <c r="N752" s="4" t="s">
        <v>1969</v>
      </c>
      <c r="O752" s="4" t="s">
        <v>2030</v>
      </c>
      <c r="P752" s="4" t="s">
        <v>2031</v>
      </c>
      <c r="Q752" s="12" t="s">
        <v>1972</v>
      </c>
      <c r="R752" s="11">
        <v>2958465</v>
      </c>
      <c r="S752" s="11">
        <v>2958465</v>
      </c>
      <c r="T752" s="12" t="s">
        <v>1972</v>
      </c>
      <c r="U752" s="1">
        <v>0</v>
      </c>
      <c r="V752" s="1">
        <v>0</v>
      </c>
      <c r="W752" s="1">
        <v>0</v>
      </c>
      <c r="X752" s="1">
        <v>-15162.84</v>
      </c>
      <c r="Y752" s="1">
        <v>0</v>
      </c>
      <c r="Z752" s="1">
        <v>0</v>
      </c>
      <c r="AA752" s="1">
        <v>0</v>
      </c>
    </row>
    <row r="753" spans="1:27" outlineLevel="1" collapsed="1" x14ac:dyDescent="0.2">
      <c r="A753" s="7" t="s">
        <v>967</v>
      </c>
      <c r="B753" s="7" t="str">
        <f>B754</f>
        <v>A12 INS Kufstein km 5,8-6,8</v>
      </c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8">
        <f t="shared" ref="Q753:AA753" si="302">SUBTOTAL(9,Q754:Q754)</f>
        <v>43252</v>
      </c>
      <c r="R753" s="8">
        <f t="shared" si="302"/>
        <v>43647</v>
      </c>
      <c r="S753" s="8">
        <f t="shared" si="302"/>
        <v>43738</v>
      </c>
      <c r="T753" s="8">
        <f t="shared" si="302"/>
        <v>43738</v>
      </c>
      <c r="U753" s="10">
        <f t="shared" si="302"/>
        <v>0</v>
      </c>
      <c r="V753" s="10">
        <f t="shared" si="302"/>
        <v>0</v>
      </c>
      <c r="W753" s="10">
        <f t="shared" si="302"/>
        <v>0</v>
      </c>
      <c r="X753" s="10">
        <f t="shared" si="302"/>
        <v>2011.35</v>
      </c>
      <c r="Y753" s="10">
        <f t="shared" si="302"/>
        <v>445834.31</v>
      </c>
      <c r="Z753" s="10">
        <f t="shared" si="302"/>
        <v>13047.82</v>
      </c>
      <c r="AA753" s="10">
        <f t="shared" si="302"/>
        <v>6026.3</v>
      </c>
    </row>
    <row r="754" spans="1:27" outlineLevel="2" x14ac:dyDescent="0.2">
      <c r="A754" s="4" t="s">
        <v>968</v>
      </c>
      <c r="B754" s="4" t="s">
        <v>969</v>
      </c>
      <c r="C754" s="4" t="s">
        <v>17</v>
      </c>
      <c r="D754" s="4">
        <v>5.8</v>
      </c>
      <c r="E754" s="4">
        <v>6.8</v>
      </c>
      <c r="F754" s="4" t="s">
        <v>137</v>
      </c>
      <c r="G754" s="4" t="s">
        <v>2410</v>
      </c>
      <c r="H754" s="4" t="s">
        <v>970</v>
      </c>
      <c r="I754" s="4" t="s">
        <v>29</v>
      </c>
      <c r="J754" s="4" t="s">
        <v>1991</v>
      </c>
      <c r="K754" s="4" t="s">
        <v>23</v>
      </c>
      <c r="L754" s="4" t="s">
        <v>2094</v>
      </c>
      <c r="M754" s="4" t="s">
        <v>1968</v>
      </c>
      <c r="N754" s="4" t="s">
        <v>1969</v>
      </c>
      <c r="O754" s="4" t="s">
        <v>2030</v>
      </c>
      <c r="P754" s="4" t="s">
        <v>2031</v>
      </c>
      <c r="Q754" s="11">
        <v>43252</v>
      </c>
      <c r="R754" s="11">
        <v>43647</v>
      </c>
      <c r="S754" s="11">
        <v>43738</v>
      </c>
      <c r="T754" s="11">
        <v>43738</v>
      </c>
      <c r="U754" s="1">
        <v>0</v>
      </c>
      <c r="V754" s="1">
        <v>0</v>
      </c>
      <c r="W754" s="1">
        <v>0</v>
      </c>
      <c r="X754" s="1">
        <v>2011.35</v>
      </c>
      <c r="Y754" s="1">
        <v>445834.31</v>
      </c>
      <c r="Z754" s="1">
        <v>13047.82</v>
      </c>
      <c r="AA754" s="1">
        <v>6026.3</v>
      </c>
    </row>
    <row r="755" spans="1:27" outlineLevel="1" collapsed="1" x14ac:dyDescent="0.2">
      <c r="A755" s="7" t="s">
        <v>971</v>
      </c>
      <c r="B755" s="7" t="str">
        <f>B756</f>
        <v>S16 INWW Schilder ASt Pettneu</v>
      </c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8">
        <f t="shared" ref="Q755:AA755" si="303">SUBTOTAL(9,Q756:Q756)</f>
        <v>44652</v>
      </c>
      <c r="R755" s="8">
        <f t="shared" si="303"/>
        <v>45017</v>
      </c>
      <c r="S755" s="8">
        <f t="shared" si="303"/>
        <v>45229</v>
      </c>
      <c r="T755" s="9">
        <f t="shared" si="303"/>
        <v>0</v>
      </c>
      <c r="U755" s="10">
        <f t="shared" si="303"/>
        <v>0</v>
      </c>
      <c r="V755" s="10">
        <f t="shared" si="303"/>
        <v>0</v>
      </c>
      <c r="W755" s="10">
        <f t="shared" si="303"/>
        <v>0</v>
      </c>
      <c r="X755" s="10">
        <f t="shared" si="303"/>
        <v>0</v>
      </c>
      <c r="Y755" s="10">
        <f t="shared" si="303"/>
        <v>0</v>
      </c>
      <c r="Z755" s="10">
        <f t="shared" si="303"/>
        <v>1003.78</v>
      </c>
      <c r="AA755" s="10">
        <f t="shared" si="303"/>
        <v>0</v>
      </c>
    </row>
    <row r="756" spans="1:27" outlineLevel="2" x14ac:dyDescent="0.2">
      <c r="A756" s="4" t="s">
        <v>973</v>
      </c>
      <c r="B756" s="4" t="s">
        <v>974</v>
      </c>
      <c r="C756" s="4" t="s">
        <v>20</v>
      </c>
      <c r="D756" s="4">
        <v>20.7</v>
      </c>
      <c r="E756" s="4">
        <v>23.5</v>
      </c>
      <c r="F756" s="4" t="s">
        <v>48</v>
      </c>
      <c r="G756" s="4" t="s">
        <v>2411</v>
      </c>
      <c r="H756" s="4" t="s">
        <v>975</v>
      </c>
      <c r="I756" s="4" t="s">
        <v>29</v>
      </c>
      <c r="J756" s="4" t="s">
        <v>1991</v>
      </c>
      <c r="K756" s="4" t="s">
        <v>23</v>
      </c>
      <c r="L756" s="4" t="s">
        <v>2169</v>
      </c>
      <c r="M756" s="4" t="s">
        <v>2024</v>
      </c>
      <c r="N756" s="4" t="s">
        <v>2025</v>
      </c>
      <c r="O756" s="4" t="s">
        <v>2056</v>
      </c>
      <c r="P756" s="4" t="s">
        <v>2057</v>
      </c>
      <c r="Q756" s="11">
        <v>44652</v>
      </c>
      <c r="R756" s="11">
        <v>45017</v>
      </c>
      <c r="S756" s="11">
        <v>45229</v>
      </c>
      <c r="T756" s="12" t="s">
        <v>1972</v>
      </c>
      <c r="U756" s="1">
        <v>0</v>
      </c>
      <c r="V756" s="1">
        <v>0</v>
      </c>
      <c r="W756" s="1">
        <v>0</v>
      </c>
      <c r="X756" s="1">
        <v>0</v>
      </c>
      <c r="Y756" s="1">
        <v>0</v>
      </c>
      <c r="Z756" s="1">
        <v>1003.78</v>
      </c>
      <c r="AA756" s="1">
        <v>0</v>
      </c>
    </row>
    <row r="757" spans="1:27" outlineLevel="1" collapsed="1" x14ac:dyDescent="0.2">
      <c r="A757" s="7" t="s">
        <v>976</v>
      </c>
      <c r="B757" s="7" t="str">
        <f>B758</f>
        <v>A12 NBLS+INLS+Schilder Ast Wiesing</v>
      </c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8">
        <f t="shared" ref="Q757:AA757" si="304">SUBTOTAL(9,Q758:Q759)</f>
        <v>86504</v>
      </c>
      <c r="R757" s="8">
        <f t="shared" si="304"/>
        <v>87518</v>
      </c>
      <c r="S757" s="8">
        <f t="shared" si="304"/>
        <v>88359</v>
      </c>
      <c r="T757" s="8">
        <f t="shared" si="304"/>
        <v>43819</v>
      </c>
      <c r="U757" s="10">
        <f t="shared" si="304"/>
        <v>0</v>
      </c>
      <c r="V757" s="10">
        <f t="shared" si="304"/>
        <v>0</v>
      </c>
      <c r="W757" s="10">
        <f t="shared" si="304"/>
        <v>0</v>
      </c>
      <c r="X757" s="10">
        <f t="shared" si="304"/>
        <v>6304.9</v>
      </c>
      <c r="Y757" s="10">
        <f t="shared" si="304"/>
        <v>1132863.1399999999</v>
      </c>
      <c r="Z757" s="10">
        <f t="shared" si="304"/>
        <v>98134.989999999991</v>
      </c>
      <c r="AA757" s="10">
        <f t="shared" si="304"/>
        <v>571082.13</v>
      </c>
    </row>
    <row r="758" spans="1:27" outlineLevel="2" x14ac:dyDescent="0.2">
      <c r="A758" s="4" t="s">
        <v>978</v>
      </c>
      <c r="B758" s="4" t="s">
        <v>979</v>
      </c>
      <c r="C758" s="4" t="s">
        <v>17</v>
      </c>
      <c r="D758" s="4">
        <v>38.75</v>
      </c>
      <c r="E758" s="4">
        <v>38.85</v>
      </c>
      <c r="F758" s="4" t="s">
        <v>137</v>
      </c>
      <c r="G758" s="4" t="s">
        <v>2412</v>
      </c>
      <c r="H758" s="4" t="s">
        <v>980</v>
      </c>
      <c r="I758" s="4" t="s">
        <v>31</v>
      </c>
      <c r="J758" s="4" t="s">
        <v>1991</v>
      </c>
      <c r="K758" s="4" t="s">
        <v>23</v>
      </c>
      <c r="L758" s="4" t="s">
        <v>2094</v>
      </c>
      <c r="M758" s="4" t="s">
        <v>1600</v>
      </c>
      <c r="N758" s="4" t="s">
        <v>2076</v>
      </c>
      <c r="O758" s="4" t="s">
        <v>1610</v>
      </c>
      <c r="P758" s="4" t="s">
        <v>2077</v>
      </c>
      <c r="Q758" s="11">
        <v>43252</v>
      </c>
      <c r="R758" s="11">
        <v>43759</v>
      </c>
      <c r="S758" s="11">
        <v>43819</v>
      </c>
      <c r="T758" s="11">
        <v>43819</v>
      </c>
      <c r="U758" s="1">
        <v>0</v>
      </c>
      <c r="V758" s="1">
        <v>0</v>
      </c>
      <c r="W758" s="1">
        <v>0</v>
      </c>
      <c r="X758" s="1">
        <v>3055.06</v>
      </c>
      <c r="Y758" s="1">
        <v>184287.79</v>
      </c>
      <c r="Z758" s="1">
        <v>18191.2</v>
      </c>
      <c r="AA758" s="1">
        <v>18476.63</v>
      </c>
    </row>
    <row r="759" spans="1:27" outlineLevel="2" x14ac:dyDescent="0.2">
      <c r="A759" s="4" t="s">
        <v>978</v>
      </c>
      <c r="B759" s="4" t="s">
        <v>979</v>
      </c>
      <c r="C759" s="4" t="s">
        <v>17</v>
      </c>
      <c r="D759" s="4">
        <v>38.9</v>
      </c>
      <c r="E759" s="4">
        <v>41</v>
      </c>
      <c r="F759" s="4" t="s">
        <v>48</v>
      </c>
      <c r="G759" s="4" t="s">
        <v>2413</v>
      </c>
      <c r="H759" s="4" t="s">
        <v>981</v>
      </c>
      <c r="I759" s="4" t="s">
        <v>29</v>
      </c>
      <c r="J759" s="4" t="s">
        <v>1991</v>
      </c>
      <c r="K759" s="4" t="s">
        <v>23</v>
      </c>
      <c r="L759" s="4" t="s">
        <v>2094</v>
      </c>
      <c r="M759" s="4" t="s">
        <v>1600</v>
      </c>
      <c r="N759" s="4" t="s">
        <v>2076</v>
      </c>
      <c r="O759" s="4" t="s">
        <v>2214</v>
      </c>
      <c r="P759" s="4" t="s">
        <v>2215</v>
      </c>
      <c r="Q759" s="11">
        <v>43252</v>
      </c>
      <c r="R759" s="11">
        <v>43759</v>
      </c>
      <c r="S759" s="11">
        <v>44540</v>
      </c>
      <c r="T759" s="12" t="s">
        <v>1972</v>
      </c>
      <c r="U759" s="1">
        <v>0</v>
      </c>
      <c r="V759" s="1">
        <v>0</v>
      </c>
      <c r="W759" s="1">
        <v>0</v>
      </c>
      <c r="X759" s="1">
        <v>3249.84</v>
      </c>
      <c r="Y759" s="1">
        <v>948575.35</v>
      </c>
      <c r="Z759" s="1">
        <v>79943.789999999994</v>
      </c>
      <c r="AA759" s="1">
        <v>552605.5</v>
      </c>
    </row>
    <row r="760" spans="1:27" outlineLevel="1" collapsed="1" x14ac:dyDescent="0.2">
      <c r="A760" s="7" t="s">
        <v>982</v>
      </c>
      <c r="B760" s="7" t="str">
        <f>B761</f>
        <v>A12 WRS GSA ABM Vomp (F+S)</v>
      </c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8">
        <f t="shared" ref="Q760:AA760" si="305">SUBTOTAL(9,Q761:Q762)</f>
        <v>91378</v>
      </c>
      <c r="R760" s="8">
        <f t="shared" si="305"/>
        <v>92954</v>
      </c>
      <c r="S760" s="8">
        <f t="shared" si="305"/>
        <v>93380</v>
      </c>
      <c r="T760" s="9">
        <f t="shared" si="305"/>
        <v>0</v>
      </c>
      <c r="U760" s="10">
        <f t="shared" si="305"/>
        <v>0</v>
      </c>
      <c r="V760" s="10">
        <f t="shared" si="305"/>
        <v>0</v>
      </c>
      <c r="W760" s="10">
        <f t="shared" si="305"/>
        <v>0</v>
      </c>
      <c r="X760" s="10">
        <f t="shared" si="305"/>
        <v>0</v>
      </c>
      <c r="Y760" s="10">
        <f t="shared" si="305"/>
        <v>0</v>
      </c>
      <c r="Z760" s="10">
        <f t="shared" si="305"/>
        <v>0</v>
      </c>
      <c r="AA760" s="10">
        <f t="shared" si="305"/>
        <v>0</v>
      </c>
    </row>
    <row r="761" spans="1:27" outlineLevel="2" x14ac:dyDescent="0.2">
      <c r="A761" s="4" t="s">
        <v>984</v>
      </c>
      <c r="B761" s="4" t="s">
        <v>943</v>
      </c>
      <c r="C761" s="4" t="s">
        <v>17</v>
      </c>
      <c r="D761" s="4">
        <v>52.9</v>
      </c>
      <c r="E761" s="4">
        <v>52.901000000000003</v>
      </c>
      <c r="F761" s="4" t="s">
        <v>203</v>
      </c>
      <c r="G761" s="4" t="s">
        <v>2414</v>
      </c>
      <c r="H761" s="4" t="s">
        <v>985</v>
      </c>
      <c r="I761" s="4" t="s">
        <v>29</v>
      </c>
      <c r="J761" s="4" t="s">
        <v>1991</v>
      </c>
      <c r="K761" s="4" t="s">
        <v>23</v>
      </c>
      <c r="L761" s="4" t="s">
        <v>2094</v>
      </c>
      <c r="M761" s="4" t="s">
        <v>1968</v>
      </c>
      <c r="N761" s="4" t="s">
        <v>1969</v>
      </c>
      <c r="O761" s="4" t="s">
        <v>1970</v>
      </c>
      <c r="P761" s="4" t="s">
        <v>1971</v>
      </c>
      <c r="Q761" s="11">
        <v>45689</v>
      </c>
      <c r="R761" s="11">
        <v>46477</v>
      </c>
      <c r="S761" s="11">
        <v>46690</v>
      </c>
      <c r="T761" s="12" t="s">
        <v>1972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</row>
    <row r="762" spans="1:27" outlineLevel="2" x14ac:dyDescent="0.2">
      <c r="A762" s="4" t="s">
        <v>984</v>
      </c>
      <c r="B762" s="4" t="s">
        <v>943</v>
      </c>
      <c r="C762" s="4" t="s">
        <v>17</v>
      </c>
      <c r="D762" s="4">
        <v>52.9</v>
      </c>
      <c r="E762" s="4">
        <v>52.901000000000003</v>
      </c>
      <c r="F762" s="4" t="s">
        <v>203</v>
      </c>
      <c r="G762" s="4" t="s">
        <v>2415</v>
      </c>
      <c r="H762" s="4" t="s">
        <v>986</v>
      </c>
      <c r="I762" s="4" t="s">
        <v>31</v>
      </c>
      <c r="J762" s="4" t="s">
        <v>1991</v>
      </c>
      <c r="K762" s="4" t="s">
        <v>23</v>
      </c>
      <c r="L762" s="4" t="s">
        <v>2094</v>
      </c>
      <c r="M762" s="4" t="s">
        <v>1968</v>
      </c>
      <c r="N762" s="4" t="s">
        <v>1969</v>
      </c>
      <c r="O762" s="4" t="s">
        <v>1970</v>
      </c>
      <c r="P762" s="4" t="s">
        <v>1971</v>
      </c>
      <c r="Q762" s="11">
        <v>45689</v>
      </c>
      <c r="R762" s="11">
        <v>46477</v>
      </c>
      <c r="S762" s="11">
        <v>46690</v>
      </c>
      <c r="T762" s="12" t="s">
        <v>1972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</row>
    <row r="763" spans="1:27" outlineLevel="1" collapsed="1" x14ac:dyDescent="0.2">
      <c r="A763" s="7" t="s">
        <v>987</v>
      </c>
      <c r="B763" s="7" t="str">
        <f>B764</f>
        <v>S16 INWW Schilder HASt Flirsch</v>
      </c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8">
        <f t="shared" ref="Q763:AA763" si="306">SUBTOTAL(9,Q764:Q764)</f>
        <v>44652</v>
      </c>
      <c r="R763" s="8">
        <f t="shared" si="306"/>
        <v>45017</v>
      </c>
      <c r="S763" s="8">
        <f t="shared" si="306"/>
        <v>45229</v>
      </c>
      <c r="T763" s="9">
        <f t="shared" si="306"/>
        <v>0</v>
      </c>
      <c r="U763" s="10">
        <f t="shared" si="306"/>
        <v>0</v>
      </c>
      <c r="V763" s="10">
        <f t="shared" si="306"/>
        <v>0</v>
      </c>
      <c r="W763" s="10">
        <f t="shared" si="306"/>
        <v>0</v>
      </c>
      <c r="X763" s="10">
        <f t="shared" si="306"/>
        <v>0</v>
      </c>
      <c r="Y763" s="10">
        <f t="shared" si="306"/>
        <v>0</v>
      </c>
      <c r="Z763" s="10">
        <f t="shared" si="306"/>
        <v>0</v>
      </c>
      <c r="AA763" s="10">
        <f t="shared" si="306"/>
        <v>0</v>
      </c>
    </row>
    <row r="764" spans="1:27" outlineLevel="2" x14ac:dyDescent="0.2">
      <c r="A764" s="4" t="s">
        <v>989</v>
      </c>
      <c r="B764" s="4" t="s">
        <v>972</v>
      </c>
      <c r="C764" s="4" t="s">
        <v>20</v>
      </c>
      <c r="D764" s="4">
        <v>13.6</v>
      </c>
      <c r="E764" s="4">
        <v>14.9</v>
      </c>
      <c r="F764" s="4" t="s">
        <v>140</v>
      </c>
      <c r="G764" s="4" t="s">
        <v>2416</v>
      </c>
      <c r="H764" s="4" t="s">
        <v>990</v>
      </c>
      <c r="I764" s="4" t="s">
        <v>29</v>
      </c>
      <c r="J764" s="4" t="s">
        <v>1991</v>
      </c>
      <c r="K764" s="4" t="s">
        <v>23</v>
      </c>
      <c r="L764" s="4" t="s">
        <v>2169</v>
      </c>
      <c r="M764" s="4" t="s">
        <v>2024</v>
      </c>
      <c r="N764" s="4" t="s">
        <v>2025</v>
      </c>
      <c r="O764" s="4" t="s">
        <v>2056</v>
      </c>
      <c r="P764" s="4" t="s">
        <v>2057</v>
      </c>
      <c r="Q764" s="11">
        <v>44652</v>
      </c>
      <c r="R764" s="11">
        <v>45017</v>
      </c>
      <c r="S764" s="11">
        <v>45229</v>
      </c>
      <c r="T764" s="12" t="s">
        <v>1972</v>
      </c>
      <c r="U764" s="1">
        <v>0</v>
      </c>
      <c r="V764" s="1">
        <v>0</v>
      </c>
      <c r="W764" s="1">
        <v>0</v>
      </c>
      <c r="X764" s="1">
        <v>0</v>
      </c>
      <c r="Y764" s="1">
        <v>0</v>
      </c>
      <c r="Z764" s="1">
        <v>0</v>
      </c>
      <c r="AA764" s="1">
        <v>0</v>
      </c>
    </row>
    <row r="765" spans="1:27" outlineLevel="1" collapsed="1" x14ac:dyDescent="0.2">
      <c r="A765" s="7" t="s">
        <v>991</v>
      </c>
      <c r="B765" s="7" t="str">
        <f>B766</f>
        <v>A12 WRS GSA Wörgl-W - Kundl (F+S)</v>
      </c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8">
        <f t="shared" ref="Q765:AA765" si="307">SUBTOTAL(9,Q766:Q767)</f>
        <v>88696</v>
      </c>
      <c r="R765" s="8">
        <f t="shared" si="307"/>
        <v>90034</v>
      </c>
      <c r="S765" s="8">
        <f t="shared" si="307"/>
        <v>90458</v>
      </c>
      <c r="T765" s="9">
        <f t="shared" si="307"/>
        <v>0</v>
      </c>
      <c r="U765" s="10">
        <f t="shared" si="307"/>
        <v>0</v>
      </c>
      <c r="V765" s="10">
        <f t="shared" si="307"/>
        <v>0</v>
      </c>
      <c r="W765" s="10">
        <f t="shared" si="307"/>
        <v>0</v>
      </c>
      <c r="X765" s="10">
        <f t="shared" si="307"/>
        <v>0</v>
      </c>
      <c r="Y765" s="10">
        <f t="shared" si="307"/>
        <v>0</v>
      </c>
      <c r="Z765" s="10">
        <f t="shared" si="307"/>
        <v>0</v>
      </c>
      <c r="AA765" s="10">
        <f t="shared" si="307"/>
        <v>133024.59</v>
      </c>
    </row>
    <row r="766" spans="1:27" outlineLevel="2" x14ac:dyDescent="0.2">
      <c r="A766" s="4" t="s">
        <v>993</v>
      </c>
      <c r="B766" s="4" t="s">
        <v>977</v>
      </c>
      <c r="C766" s="4" t="s">
        <v>17</v>
      </c>
      <c r="D766" s="4">
        <v>19.5</v>
      </c>
      <c r="E766" s="4">
        <v>25.5</v>
      </c>
      <c r="F766" s="4" t="s">
        <v>48</v>
      </c>
      <c r="G766" s="4" t="s">
        <v>2417</v>
      </c>
      <c r="H766" s="4" t="s">
        <v>994</v>
      </c>
      <c r="I766" s="4" t="s">
        <v>31</v>
      </c>
      <c r="J766" s="4" t="s">
        <v>1991</v>
      </c>
      <c r="K766" s="4" t="s">
        <v>23</v>
      </c>
      <c r="L766" s="4" t="s">
        <v>2094</v>
      </c>
      <c r="M766" s="4" t="s">
        <v>1968</v>
      </c>
      <c r="N766" s="4" t="s">
        <v>1969</v>
      </c>
      <c r="O766" s="4" t="s">
        <v>1970</v>
      </c>
      <c r="P766" s="4" t="s">
        <v>1971</v>
      </c>
      <c r="Q766" s="11">
        <v>44348</v>
      </c>
      <c r="R766" s="11">
        <v>45017</v>
      </c>
      <c r="S766" s="11">
        <v>45229</v>
      </c>
      <c r="T766" s="12" t="s">
        <v>1972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84605.42</v>
      </c>
    </row>
    <row r="767" spans="1:27" outlineLevel="2" x14ac:dyDescent="0.2">
      <c r="A767" s="4" t="s">
        <v>993</v>
      </c>
      <c r="B767" s="4" t="s">
        <v>977</v>
      </c>
      <c r="C767" s="4" t="s">
        <v>17</v>
      </c>
      <c r="D767" s="4">
        <v>19.5</v>
      </c>
      <c r="E767" s="4">
        <v>25.5</v>
      </c>
      <c r="F767" s="4" t="s">
        <v>48</v>
      </c>
      <c r="G767" s="4" t="s">
        <v>2418</v>
      </c>
      <c r="H767" s="4" t="s">
        <v>995</v>
      </c>
      <c r="I767" s="4" t="s">
        <v>29</v>
      </c>
      <c r="J767" s="4" t="s">
        <v>1991</v>
      </c>
      <c r="K767" s="4" t="s">
        <v>23</v>
      </c>
      <c r="L767" s="4" t="s">
        <v>2094</v>
      </c>
      <c r="M767" s="4" t="s">
        <v>1968</v>
      </c>
      <c r="N767" s="4" t="s">
        <v>1969</v>
      </c>
      <c r="O767" s="4" t="s">
        <v>1970</v>
      </c>
      <c r="P767" s="4" t="s">
        <v>1971</v>
      </c>
      <c r="Q767" s="11">
        <v>44348</v>
      </c>
      <c r="R767" s="11">
        <v>45017</v>
      </c>
      <c r="S767" s="11">
        <v>45229</v>
      </c>
      <c r="T767" s="12" t="s">
        <v>1972</v>
      </c>
      <c r="U767" s="1">
        <v>0</v>
      </c>
      <c r="V767" s="1">
        <v>0</v>
      </c>
      <c r="W767" s="1">
        <v>0</v>
      </c>
      <c r="X767" s="1">
        <v>0</v>
      </c>
      <c r="Y767" s="1">
        <v>0</v>
      </c>
      <c r="Z767" s="1">
        <v>0</v>
      </c>
      <c r="AA767" s="1">
        <v>48419.17</v>
      </c>
    </row>
    <row r="768" spans="1:27" outlineLevel="1" collapsed="1" x14ac:dyDescent="0.2">
      <c r="A768" s="7" t="s">
        <v>996</v>
      </c>
      <c r="B768" s="7" t="str">
        <f>B769</f>
        <v>S16 TUF Arlberg, Teilsanierung BuS</v>
      </c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8">
        <f t="shared" ref="Q768:AA768" si="308">SUBTOTAL(9,Q769:Q769)</f>
        <v>45108</v>
      </c>
      <c r="R768" s="8">
        <f t="shared" si="308"/>
        <v>46136</v>
      </c>
      <c r="S768" s="8">
        <f t="shared" si="308"/>
        <v>46568</v>
      </c>
      <c r="T768" s="9">
        <f t="shared" si="308"/>
        <v>0</v>
      </c>
      <c r="U768" s="10">
        <f t="shared" si="308"/>
        <v>0</v>
      </c>
      <c r="V768" s="10">
        <f t="shared" si="308"/>
        <v>0</v>
      </c>
      <c r="W768" s="10">
        <f t="shared" si="308"/>
        <v>0</v>
      </c>
      <c r="X768" s="10">
        <f t="shared" si="308"/>
        <v>0</v>
      </c>
      <c r="Y768" s="10">
        <f t="shared" si="308"/>
        <v>0</v>
      </c>
      <c r="Z768" s="10">
        <f t="shared" si="308"/>
        <v>190.43368662603083</v>
      </c>
      <c r="AA768" s="10">
        <f t="shared" si="308"/>
        <v>0</v>
      </c>
    </row>
    <row r="769" spans="1:27" outlineLevel="2" x14ac:dyDescent="0.2">
      <c r="A769" s="4" t="s">
        <v>998</v>
      </c>
      <c r="B769" s="4" t="s">
        <v>983</v>
      </c>
      <c r="C769" s="4" t="s">
        <v>20</v>
      </c>
      <c r="D769" s="4">
        <v>25.190999999999999</v>
      </c>
      <c r="E769" s="4">
        <v>39.136000000000003</v>
      </c>
      <c r="F769" s="4" t="s">
        <v>48</v>
      </c>
      <c r="G769" s="4" t="s">
        <v>2419</v>
      </c>
      <c r="H769" s="4" t="s">
        <v>999</v>
      </c>
      <c r="I769" s="4" t="s">
        <v>29</v>
      </c>
      <c r="J769" s="4" t="s">
        <v>2005</v>
      </c>
      <c r="K769" s="4" t="s">
        <v>25</v>
      </c>
      <c r="L769" s="4" t="s">
        <v>2014</v>
      </c>
      <c r="M769" s="4" t="s">
        <v>1968</v>
      </c>
      <c r="N769" s="4" t="s">
        <v>1969</v>
      </c>
      <c r="O769" s="4" t="s">
        <v>2040</v>
      </c>
      <c r="P769" s="4" t="s">
        <v>2041</v>
      </c>
      <c r="Q769" s="11">
        <v>45108</v>
      </c>
      <c r="R769" s="11">
        <v>46136</v>
      </c>
      <c r="S769" s="11">
        <v>46568</v>
      </c>
      <c r="T769" s="12" t="s">
        <v>1972</v>
      </c>
      <c r="U769" s="1">
        <v>0</v>
      </c>
      <c r="V769" s="1">
        <v>0</v>
      </c>
      <c r="W769" s="1">
        <v>0</v>
      </c>
      <c r="X769" s="1">
        <v>0</v>
      </c>
      <c r="Y769" s="1">
        <v>0</v>
      </c>
      <c r="Z769" s="1">
        <v>190.43368662603083</v>
      </c>
      <c r="AA769" s="1">
        <v>0</v>
      </c>
    </row>
    <row r="770" spans="1:27" outlineLevel="1" collapsed="1" x14ac:dyDescent="0.2">
      <c r="A770" s="7" t="s">
        <v>1000</v>
      </c>
      <c r="B770" s="7" t="str">
        <f>B771</f>
        <v>A12 NB+IN RP Weer Süd mittelfr.</v>
      </c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8">
        <f t="shared" ref="Q770:AA770" si="309">SUBTOTAL(9,Q771:Q772)</f>
        <v>43344</v>
      </c>
      <c r="R770" s="8">
        <f t="shared" si="309"/>
        <v>87994</v>
      </c>
      <c r="S770" s="8">
        <f t="shared" si="309"/>
        <v>88212</v>
      </c>
      <c r="T770" s="8">
        <f t="shared" si="309"/>
        <v>88198</v>
      </c>
      <c r="U770" s="10">
        <f t="shared" si="309"/>
        <v>0</v>
      </c>
      <c r="V770" s="10">
        <f t="shared" si="309"/>
        <v>0</v>
      </c>
      <c r="W770" s="10">
        <f t="shared" si="309"/>
        <v>0</v>
      </c>
      <c r="X770" s="10">
        <f t="shared" si="309"/>
        <v>0</v>
      </c>
      <c r="Y770" s="10">
        <f t="shared" si="309"/>
        <v>30278.690000000002</v>
      </c>
      <c r="Z770" s="10">
        <f t="shared" si="309"/>
        <v>1823242.06</v>
      </c>
      <c r="AA770" s="10">
        <f t="shared" si="309"/>
        <v>38761.94</v>
      </c>
    </row>
    <row r="771" spans="1:27" outlineLevel="2" x14ac:dyDescent="0.2">
      <c r="A771" s="4" t="s">
        <v>1001</v>
      </c>
      <c r="B771" s="4" t="s">
        <v>988</v>
      </c>
      <c r="C771" s="4" t="s">
        <v>17</v>
      </c>
      <c r="D771" s="4">
        <v>54.8</v>
      </c>
      <c r="E771" s="4">
        <v>55.3</v>
      </c>
      <c r="F771" s="4" t="s">
        <v>203</v>
      </c>
      <c r="G771" s="4" t="s">
        <v>2420</v>
      </c>
      <c r="H771" s="4" t="s">
        <v>1002</v>
      </c>
      <c r="I771" s="4" t="s">
        <v>31</v>
      </c>
      <c r="J771" s="4" t="s">
        <v>1991</v>
      </c>
      <c r="K771" s="4" t="s">
        <v>23</v>
      </c>
      <c r="L771" s="4" t="s">
        <v>2094</v>
      </c>
      <c r="M771" s="4" t="s">
        <v>1980</v>
      </c>
      <c r="N771" s="4" t="s">
        <v>1981</v>
      </c>
      <c r="O771" s="4" t="s">
        <v>1982</v>
      </c>
      <c r="P771" s="4" t="s">
        <v>1983</v>
      </c>
      <c r="Q771" s="11">
        <v>43344</v>
      </c>
      <c r="R771" s="11">
        <v>43997</v>
      </c>
      <c r="S771" s="11">
        <v>44106</v>
      </c>
      <c r="T771" s="11">
        <v>44099</v>
      </c>
      <c r="U771" s="1">
        <v>0</v>
      </c>
      <c r="V771" s="1">
        <v>0</v>
      </c>
      <c r="W771" s="1">
        <v>0</v>
      </c>
      <c r="X771" s="1">
        <v>0</v>
      </c>
      <c r="Y771" s="1">
        <v>19188.990000000002</v>
      </c>
      <c r="Z771" s="1">
        <v>1423573.76</v>
      </c>
      <c r="AA771" s="1">
        <v>-149709.66</v>
      </c>
    </row>
    <row r="772" spans="1:27" outlineLevel="2" x14ac:dyDescent="0.2">
      <c r="A772" s="4" t="s">
        <v>1001</v>
      </c>
      <c r="B772" s="4" t="s">
        <v>988</v>
      </c>
      <c r="C772" s="4" t="s">
        <v>17</v>
      </c>
      <c r="D772" s="4">
        <v>54.8</v>
      </c>
      <c r="E772" s="4">
        <v>55.3</v>
      </c>
      <c r="F772" s="4" t="s">
        <v>203</v>
      </c>
      <c r="G772" s="4" t="s">
        <v>2421</v>
      </c>
      <c r="H772" s="4" t="s">
        <v>1003</v>
      </c>
      <c r="I772" s="4" t="s">
        <v>29</v>
      </c>
      <c r="J772" s="4" t="s">
        <v>1991</v>
      </c>
      <c r="K772" s="4" t="s">
        <v>23</v>
      </c>
      <c r="L772" s="4" t="s">
        <v>2094</v>
      </c>
      <c r="M772" s="4" t="s">
        <v>1980</v>
      </c>
      <c r="N772" s="4" t="s">
        <v>1981</v>
      </c>
      <c r="O772" s="4" t="s">
        <v>1982</v>
      </c>
      <c r="P772" s="4" t="s">
        <v>1983</v>
      </c>
      <c r="Q772" s="12" t="s">
        <v>1972</v>
      </c>
      <c r="R772" s="11">
        <v>43997</v>
      </c>
      <c r="S772" s="11">
        <v>44106</v>
      </c>
      <c r="T772" s="11">
        <v>44099</v>
      </c>
      <c r="U772" s="1">
        <v>0</v>
      </c>
      <c r="V772" s="1">
        <v>0</v>
      </c>
      <c r="W772" s="1">
        <v>0</v>
      </c>
      <c r="X772" s="1">
        <v>0</v>
      </c>
      <c r="Y772" s="1">
        <v>11089.7</v>
      </c>
      <c r="Z772" s="1">
        <v>399668.3</v>
      </c>
      <c r="AA772" s="1">
        <v>188471.6</v>
      </c>
    </row>
    <row r="773" spans="1:27" outlineLevel="1" collapsed="1" x14ac:dyDescent="0.2">
      <c r="A773" s="7" t="s">
        <v>1004</v>
      </c>
      <c r="B773" s="7" t="str">
        <f>B774</f>
        <v>A12 IN RP Weer Süd UJM</v>
      </c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8">
        <f t="shared" ref="Q773:AA773" si="310">SUBTOTAL(9,Q774:Q774)</f>
        <v>43235</v>
      </c>
      <c r="R773" s="8">
        <f t="shared" si="310"/>
        <v>43383</v>
      </c>
      <c r="S773" s="8">
        <f t="shared" si="310"/>
        <v>43431</v>
      </c>
      <c r="T773" s="8">
        <f t="shared" si="310"/>
        <v>43431</v>
      </c>
      <c r="U773" s="10">
        <f t="shared" si="310"/>
        <v>0</v>
      </c>
      <c r="V773" s="10">
        <f t="shared" si="310"/>
        <v>0</v>
      </c>
      <c r="W773" s="10">
        <f t="shared" si="310"/>
        <v>0</v>
      </c>
      <c r="X773" s="10">
        <f t="shared" si="310"/>
        <v>389598.45</v>
      </c>
      <c r="Y773" s="10">
        <f t="shared" si="310"/>
        <v>10169.98</v>
      </c>
      <c r="Z773" s="10">
        <f t="shared" si="310"/>
        <v>160.22</v>
      </c>
      <c r="AA773" s="10">
        <f t="shared" si="310"/>
        <v>4132.28</v>
      </c>
    </row>
    <row r="774" spans="1:27" outlineLevel="2" x14ac:dyDescent="0.2">
      <c r="A774" s="4" t="s">
        <v>1006</v>
      </c>
      <c r="B774" s="4" t="s">
        <v>992</v>
      </c>
      <c r="C774" s="4" t="s">
        <v>17</v>
      </c>
      <c r="D774" s="4">
        <v>54.8</v>
      </c>
      <c r="E774" s="4">
        <v>55.3</v>
      </c>
      <c r="F774" s="4" t="s">
        <v>360</v>
      </c>
      <c r="G774" s="4" t="s">
        <v>2422</v>
      </c>
      <c r="H774" s="4" t="s">
        <v>1007</v>
      </c>
      <c r="I774" s="4" t="s">
        <v>29</v>
      </c>
      <c r="J774" s="4" t="s">
        <v>1991</v>
      </c>
      <c r="K774" s="4" t="s">
        <v>23</v>
      </c>
      <c r="L774" s="4" t="s">
        <v>2075</v>
      </c>
      <c r="M774" s="4" t="s">
        <v>1980</v>
      </c>
      <c r="N774" s="4" t="s">
        <v>1981</v>
      </c>
      <c r="O774" s="4" t="s">
        <v>1982</v>
      </c>
      <c r="P774" s="4" t="s">
        <v>1983</v>
      </c>
      <c r="Q774" s="11">
        <v>43235</v>
      </c>
      <c r="R774" s="11">
        <v>43383</v>
      </c>
      <c r="S774" s="11">
        <v>43431</v>
      </c>
      <c r="T774" s="11">
        <v>43431</v>
      </c>
      <c r="U774" s="1">
        <v>0</v>
      </c>
      <c r="V774" s="1">
        <v>0</v>
      </c>
      <c r="W774" s="1">
        <v>0</v>
      </c>
      <c r="X774" s="1">
        <v>389598.45</v>
      </c>
      <c r="Y774" s="1">
        <v>10169.98</v>
      </c>
      <c r="Z774" s="1">
        <v>160.22</v>
      </c>
      <c r="AA774" s="1">
        <v>4132.28</v>
      </c>
    </row>
    <row r="775" spans="1:27" outlineLevel="1" collapsed="1" x14ac:dyDescent="0.2">
      <c r="A775" s="7" t="s">
        <v>1008</v>
      </c>
      <c r="B775" s="7" t="str">
        <f>B776</f>
        <v>A12 INWW Schilder AST Hall Mitte</v>
      </c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8">
        <f t="shared" ref="Q775:AA775" si="311">SUBTOTAL(9,Q776:Q776)</f>
        <v>44713</v>
      </c>
      <c r="R775" s="8">
        <f t="shared" si="311"/>
        <v>45383</v>
      </c>
      <c r="S775" s="8">
        <f t="shared" si="311"/>
        <v>45590</v>
      </c>
      <c r="T775" s="9">
        <f t="shared" si="311"/>
        <v>0</v>
      </c>
      <c r="U775" s="10">
        <f t="shared" si="311"/>
        <v>0</v>
      </c>
      <c r="V775" s="10">
        <f t="shared" si="311"/>
        <v>0</v>
      </c>
      <c r="W775" s="10">
        <f t="shared" si="311"/>
        <v>0</v>
      </c>
      <c r="X775" s="10">
        <f t="shared" si="311"/>
        <v>0</v>
      </c>
      <c r="Y775" s="10">
        <f t="shared" si="311"/>
        <v>0</v>
      </c>
      <c r="Z775" s="10">
        <f t="shared" si="311"/>
        <v>0</v>
      </c>
      <c r="AA775" s="10">
        <f t="shared" si="311"/>
        <v>0</v>
      </c>
    </row>
    <row r="776" spans="1:27" outlineLevel="2" x14ac:dyDescent="0.2">
      <c r="A776" s="4" t="s">
        <v>1010</v>
      </c>
      <c r="B776" s="4" t="s">
        <v>1011</v>
      </c>
      <c r="C776" s="4" t="s">
        <v>17</v>
      </c>
      <c r="D776" s="4">
        <v>65.900000000000006</v>
      </c>
      <c r="E776" s="4">
        <v>70.400000000000006</v>
      </c>
      <c r="F776" s="4" t="s">
        <v>48</v>
      </c>
      <c r="G776" s="4" t="s">
        <v>2423</v>
      </c>
      <c r="H776" s="4" t="s">
        <v>1012</v>
      </c>
      <c r="I776" s="4" t="s">
        <v>29</v>
      </c>
      <c r="J776" s="4" t="s">
        <v>1991</v>
      </c>
      <c r="K776" s="4" t="s">
        <v>23</v>
      </c>
      <c r="L776" s="4" t="s">
        <v>2094</v>
      </c>
      <c r="M776" s="4" t="s">
        <v>2024</v>
      </c>
      <c r="N776" s="4" t="s">
        <v>2025</v>
      </c>
      <c r="O776" s="4" t="s">
        <v>2056</v>
      </c>
      <c r="P776" s="4" t="s">
        <v>2057</v>
      </c>
      <c r="Q776" s="11">
        <v>44713</v>
      </c>
      <c r="R776" s="11">
        <v>45383</v>
      </c>
      <c r="S776" s="11">
        <v>45590</v>
      </c>
      <c r="T776" s="12" t="s">
        <v>1972</v>
      </c>
      <c r="U776" s="1">
        <v>0</v>
      </c>
      <c r="V776" s="1">
        <v>0</v>
      </c>
      <c r="W776" s="1">
        <v>0</v>
      </c>
      <c r="X776" s="1">
        <v>0</v>
      </c>
      <c r="Y776" s="1">
        <v>0</v>
      </c>
      <c r="Z776" s="1">
        <v>0</v>
      </c>
      <c r="AA776" s="1">
        <v>0</v>
      </c>
    </row>
    <row r="777" spans="1:27" outlineLevel="1" collapsed="1" x14ac:dyDescent="0.2">
      <c r="A777" s="7" t="s">
        <v>1013</v>
      </c>
      <c r="B777" s="7" t="str">
        <f>B778</f>
        <v>A12 BHB STP Zirl - Heizung ern.</v>
      </c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8">
        <f t="shared" ref="Q777:AA777" si="312">SUBTOTAL(9,Q778:Q778)</f>
        <v>43344</v>
      </c>
      <c r="R777" s="8">
        <f t="shared" si="312"/>
        <v>43723</v>
      </c>
      <c r="S777" s="8">
        <f t="shared" si="312"/>
        <v>43830</v>
      </c>
      <c r="T777" s="9">
        <f t="shared" si="312"/>
        <v>0</v>
      </c>
      <c r="U777" s="10">
        <f t="shared" si="312"/>
        <v>0</v>
      </c>
      <c r="V777" s="10">
        <f t="shared" si="312"/>
        <v>0</v>
      </c>
      <c r="W777" s="10">
        <f t="shared" si="312"/>
        <v>0</v>
      </c>
      <c r="X777" s="10">
        <f t="shared" si="312"/>
        <v>0</v>
      </c>
      <c r="Y777" s="10">
        <f t="shared" si="312"/>
        <v>303437.28000000003</v>
      </c>
      <c r="Z777" s="10">
        <f t="shared" si="312"/>
        <v>-104425.56</v>
      </c>
      <c r="AA777" s="10">
        <f t="shared" si="312"/>
        <v>0</v>
      </c>
    </row>
    <row r="778" spans="1:27" outlineLevel="2" x14ac:dyDescent="0.2">
      <c r="A778" s="4" t="s">
        <v>1014</v>
      </c>
      <c r="B778" s="4" t="s">
        <v>1015</v>
      </c>
      <c r="C778" s="4" t="s">
        <v>17</v>
      </c>
      <c r="D778" s="4">
        <v>90.5</v>
      </c>
      <c r="E778" s="4">
        <v>90.501000000000005</v>
      </c>
      <c r="F778" s="4" t="s">
        <v>203</v>
      </c>
      <c r="G778" s="4" t="s">
        <v>2424</v>
      </c>
      <c r="H778" s="4" t="s">
        <v>1016</v>
      </c>
      <c r="I778" s="4" t="s">
        <v>22</v>
      </c>
      <c r="J778" s="4" t="s">
        <v>1991</v>
      </c>
      <c r="K778" s="4" t="s">
        <v>23</v>
      </c>
      <c r="L778" s="4" t="s">
        <v>2055</v>
      </c>
      <c r="M778" s="4" t="s">
        <v>1993</v>
      </c>
      <c r="N778" s="4" t="s">
        <v>1994</v>
      </c>
      <c r="O778" s="4" t="s">
        <v>1995</v>
      </c>
      <c r="P778" s="4" t="s">
        <v>1996</v>
      </c>
      <c r="Q778" s="11">
        <v>43344</v>
      </c>
      <c r="R778" s="11">
        <v>43723</v>
      </c>
      <c r="S778" s="11">
        <v>43830</v>
      </c>
      <c r="T778" s="12" t="s">
        <v>1972</v>
      </c>
      <c r="U778" s="1">
        <v>0</v>
      </c>
      <c r="V778" s="1">
        <v>0</v>
      </c>
      <c r="W778" s="1">
        <v>0</v>
      </c>
      <c r="X778" s="1">
        <v>0</v>
      </c>
      <c r="Y778" s="1">
        <v>303437.28000000003</v>
      </c>
      <c r="Z778" s="1">
        <v>-104425.56</v>
      </c>
      <c r="AA778" s="1">
        <v>0</v>
      </c>
    </row>
    <row r="779" spans="1:27" outlineLevel="1" collapsed="1" x14ac:dyDescent="0.2">
      <c r="A779" s="7" t="s">
        <v>1017</v>
      </c>
      <c r="B779" s="7" t="str">
        <f>B780</f>
        <v>A13 INB+FRS BB25 Gschleirsbrücke</v>
      </c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8">
        <f t="shared" ref="Q779:AA779" si="313">SUBTOTAL(9,Q780:Q780)</f>
        <v>43922</v>
      </c>
      <c r="R779" s="8">
        <f t="shared" si="313"/>
        <v>44354</v>
      </c>
      <c r="S779" s="8">
        <f t="shared" si="313"/>
        <v>44407</v>
      </c>
      <c r="T779" s="9">
        <f t="shared" si="313"/>
        <v>0</v>
      </c>
      <c r="U779" s="10">
        <f t="shared" si="313"/>
        <v>0</v>
      </c>
      <c r="V779" s="10">
        <f t="shared" si="313"/>
        <v>0</v>
      </c>
      <c r="W779" s="10">
        <f t="shared" si="313"/>
        <v>0</v>
      </c>
      <c r="X779" s="10">
        <f t="shared" si="313"/>
        <v>0</v>
      </c>
      <c r="Y779" s="10">
        <f t="shared" si="313"/>
        <v>0</v>
      </c>
      <c r="Z779" s="10">
        <f t="shared" si="313"/>
        <v>19163.98</v>
      </c>
      <c r="AA779" s="10">
        <f t="shared" si="313"/>
        <v>563951.48</v>
      </c>
    </row>
    <row r="780" spans="1:27" outlineLevel="2" x14ac:dyDescent="0.2">
      <c r="A780" s="4" t="s">
        <v>1018</v>
      </c>
      <c r="B780" s="4" t="s">
        <v>1019</v>
      </c>
      <c r="C780" s="4" t="s">
        <v>32</v>
      </c>
      <c r="D780" s="4">
        <v>14.1</v>
      </c>
      <c r="E780" s="4">
        <v>14.3</v>
      </c>
      <c r="F780" s="4" t="s">
        <v>48</v>
      </c>
      <c r="G780" s="4" t="s">
        <v>2425</v>
      </c>
      <c r="H780" s="4" t="s">
        <v>1020</v>
      </c>
      <c r="I780" s="4" t="s">
        <v>29</v>
      </c>
      <c r="J780" s="4" t="s">
        <v>1991</v>
      </c>
      <c r="K780" s="4" t="s">
        <v>23</v>
      </c>
      <c r="L780" s="4" t="s">
        <v>2029</v>
      </c>
      <c r="M780" s="4" t="s">
        <v>1968</v>
      </c>
      <c r="N780" s="4" t="s">
        <v>1969</v>
      </c>
      <c r="O780" s="4" t="s">
        <v>2030</v>
      </c>
      <c r="P780" s="4" t="s">
        <v>2031</v>
      </c>
      <c r="Q780" s="11">
        <v>43922</v>
      </c>
      <c r="R780" s="11">
        <v>44354</v>
      </c>
      <c r="S780" s="11">
        <v>44407</v>
      </c>
      <c r="T780" s="12" t="s">
        <v>1972</v>
      </c>
      <c r="U780" s="1">
        <v>0</v>
      </c>
      <c r="V780" s="1">
        <v>0</v>
      </c>
      <c r="W780" s="1">
        <v>0</v>
      </c>
      <c r="X780" s="1">
        <v>0</v>
      </c>
      <c r="Y780" s="1">
        <v>0</v>
      </c>
      <c r="Z780" s="1">
        <v>19163.98</v>
      </c>
      <c r="AA780" s="1">
        <v>563951.48</v>
      </c>
    </row>
    <row r="781" spans="1:27" outlineLevel="1" collapsed="1" x14ac:dyDescent="0.2">
      <c r="A781" s="7" t="s">
        <v>1021</v>
      </c>
      <c r="B781" s="7" t="str">
        <f>B782</f>
        <v>A13 INSB Salfaun bis Plon</v>
      </c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8">
        <f t="shared" ref="Q781:AA781" si="314">SUBTOTAL(9,Q782:Q782)</f>
        <v>43556</v>
      </c>
      <c r="R781" s="8">
        <f t="shared" si="314"/>
        <v>43955</v>
      </c>
      <c r="S781" s="8">
        <f t="shared" si="314"/>
        <v>44127</v>
      </c>
      <c r="T781" s="8">
        <f t="shared" si="314"/>
        <v>44127</v>
      </c>
      <c r="U781" s="10">
        <f t="shared" si="314"/>
        <v>0</v>
      </c>
      <c r="V781" s="10">
        <f t="shared" si="314"/>
        <v>0</v>
      </c>
      <c r="W781" s="10">
        <f t="shared" si="314"/>
        <v>0</v>
      </c>
      <c r="X781" s="10">
        <f t="shared" si="314"/>
        <v>0</v>
      </c>
      <c r="Y781" s="10">
        <f t="shared" si="314"/>
        <v>7768.74</v>
      </c>
      <c r="Z781" s="10">
        <f t="shared" si="314"/>
        <v>8292660.5999999996</v>
      </c>
      <c r="AA781" s="10">
        <f t="shared" si="314"/>
        <v>-282078.53000000003</v>
      </c>
    </row>
    <row r="782" spans="1:27" outlineLevel="2" x14ac:dyDescent="0.2">
      <c r="A782" s="4" t="s">
        <v>1023</v>
      </c>
      <c r="B782" s="4" t="s">
        <v>1005</v>
      </c>
      <c r="C782" s="4" t="s">
        <v>32</v>
      </c>
      <c r="D782" s="4">
        <v>22</v>
      </c>
      <c r="E782" s="4">
        <v>23.6</v>
      </c>
      <c r="F782" s="4" t="s">
        <v>48</v>
      </c>
      <c r="G782" s="4" t="s">
        <v>2426</v>
      </c>
      <c r="H782" s="4" t="s">
        <v>1024</v>
      </c>
      <c r="I782" s="4" t="s">
        <v>29</v>
      </c>
      <c r="J782" s="4" t="s">
        <v>1991</v>
      </c>
      <c r="K782" s="4" t="s">
        <v>23</v>
      </c>
      <c r="L782" s="4" t="s">
        <v>2029</v>
      </c>
      <c r="M782" s="4" t="s">
        <v>1968</v>
      </c>
      <c r="N782" s="4" t="s">
        <v>1969</v>
      </c>
      <c r="O782" s="4" t="s">
        <v>2033</v>
      </c>
      <c r="P782" s="4" t="s">
        <v>2034</v>
      </c>
      <c r="Q782" s="11">
        <v>43556</v>
      </c>
      <c r="R782" s="11">
        <v>43955</v>
      </c>
      <c r="S782" s="11">
        <v>44127</v>
      </c>
      <c r="T782" s="11">
        <v>44127</v>
      </c>
      <c r="U782" s="1">
        <v>0</v>
      </c>
      <c r="V782" s="1">
        <v>0</v>
      </c>
      <c r="W782" s="1">
        <v>0</v>
      </c>
      <c r="X782" s="1">
        <v>0</v>
      </c>
      <c r="Y782" s="1">
        <v>7768.74</v>
      </c>
      <c r="Z782" s="1">
        <v>8292660.5999999996</v>
      </c>
      <c r="AA782" s="1">
        <v>-282078.53000000003</v>
      </c>
    </row>
    <row r="783" spans="1:27" outlineLevel="1" collapsed="1" x14ac:dyDescent="0.2">
      <c r="A783" s="7" t="s">
        <v>1025</v>
      </c>
      <c r="B783" s="7" t="str">
        <f>B784</f>
        <v>A13 INSB Plon bis Äußere Nößlachbrücke</v>
      </c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8">
        <f t="shared" ref="Q783:AA783" si="315">SUBTOTAL(9,Q784:Q784)</f>
        <v>43922</v>
      </c>
      <c r="R783" s="8">
        <f t="shared" si="315"/>
        <v>44298</v>
      </c>
      <c r="S783" s="8">
        <f t="shared" si="315"/>
        <v>44512</v>
      </c>
      <c r="T783" s="9">
        <f t="shared" si="315"/>
        <v>0</v>
      </c>
      <c r="U783" s="10">
        <f t="shared" si="315"/>
        <v>0</v>
      </c>
      <c r="V783" s="10">
        <f t="shared" si="315"/>
        <v>0</v>
      </c>
      <c r="W783" s="10">
        <f t="shared" si="315"/>
        <v>0</v>
      </c>
      <c r="X783" s="10">
        <f t="shared" si="315"/>
        <v>13588.8</v>
      </c>
      <c r="Y783" s="10">
        <f t="shared" si="315"/>
        <v>1935.88</v>
      </c>
      <c r="Z783" s="10">
        <f t="shared" si="315"/>
        <v>82294.759999999995</v>
      </c>
      <c r="AA783" s="10">
        <f t="shared" si="315"/>
        <v>10381887.34</v>
      </c>
    </row>
    <row r="784" spans="1:27" outlineLevel="2" x14ac:dyDescent="0.2">
      <c r="A784" s="4" t="s">
        <v>1027</v>
      </c>
      <c r="B784" s="4" t="s">
        <v>1009</v>
      </c>
      <c r="C784" s="4" t="s">
        <v>32</v>
      </c>
      <c r="D784" s="4">
        <v>23.6</v>
      </c>
      <c r="E784" s="4">
        <v>25.85</v>
      </c>
      <c r="F784" s="4" t="s">
        <v>48</v>
      </c>
      <c r="G784" s="4" t="s">
        <v>2427</v>
      </c>
      <c r="H784" s="4" t="s">
        <v>1028</v>
      </c>
      <c r="I784" s="4" t="s">
        <v>29</v>
      </c>
      <c r="J784" s="4" t="s">
        <v>1991</v>
      </c>
      <c r="K784" s="4" t="s">
        <v>23</v>
      </c>
      <c r="L784" s="4" t="s">
        <v>2029</v>
      </c>
      <c r="M784" s="4" t="s">
        <v>1968</v>
      </c>
      <c r="N784" s="4" t="s">
        <v>1969</v>
      </c>
      <c r="O784" s="4" t="s">
        <v>2033</v>
      </c>
      <c r="P784" s="4" t="s">
        <v>2034</v>
      </c>
      <c r="Q784" s="11">
        <v>43922</v>
      </c>
      <c r="R784" s="11">
        <v>44298</v>
      </c>
      <c r="S784" s="11">
        <v>44512</v>
      </c>
      <c r="T784" s="12" t="s">
        <v>1972</v>
      </c>
      <c r="U784" s="1">
        <v>0</v>
      </c>
      <c r="V784" s="1">
        <v>0</v>
      </c>
      <c r="W784" s="1">
        <v>0</v>
      </c>
      <c r="X784" s="1">
        <v>13588.8</v>
      </c>
      <c r="Y784" s="1">
        <v>1935.88</v>
      </c>
      <c r="Z784" s="1">
        <v>82294.759999999995</v>
      </c>
      <c r="AA784" s="1">
        <v>10381887.34</v>
      </c>
    </row>
    <row r="785" spans="1:27" outlineLevel="1" collapsed="1" x14ac:dyDescent="0.2">
      <c r="A785" s="7" t="s">
        <v>1029</v>
      </c>
      <c r="B785" s="7" t="str">
        <f>B786</f>
        <v>A12 INR PP Langkampfen</v>
      </c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8">
        <f t="shared" ref="Q785:AA785" si="316">SUBTOTAL(9,Q786:Q789)</f>
        <v>174349</v>
      </c>
      <c r="R785" s="8">
        <f t="shared" si="316"/>
        <v>175876</v>
      </c>
      <c r="S785" s="8">
        <f t="shared" si="316"/>
        <v>176592</v>
      </c>
      <c r="T785" s="8">
        <f t="shared" si="316"/>
        <v>176592</v>
      </c>
      <c r="U785" s="10">
        <f t="shared" si="316"/>
        <v>0</v>
      </c>
      <c r="V785" s="10">
        <f t="shared" si="316"/>
        <v>0</v>
      </c>
      <c r="W785" s="10">
        <f t="shared" si="316"/>
        <v>0</v>
      </c>
      <c r="X785" s="10">
        <f t="shared" si="316"/>
        <v>25402.78</v>
      </c>
      <c r="Y785" s="10">
        <f t="shared" si="316"/>
        <v>23482.74</v>
      </c>
      <c r="Z785" s="10">
        <f t="shared" si="316"/>
        <v>2456003.6800000002</v>
      </c>
      <c r="AA785" s="10">
        <f t="shared" si="316"/>
        <v>-20455.150000000001</v>
      </c>
    </row>
    <row r="786" spans="1:27" outlineLevel="2" x14ac:dyDescent="0.2">
      <c r="A786" s="4" t="s">
        <v>1031</v>
      </c>
      <c r="B786" s="4" t="s">
        <v>997</v>
      </c>
      <c r="C786" s="4" t="s">
        <v>17</v>
      </c>
      <c r="D786" s="4">
        <v>9</v>
      </c>
      <c r="E786" s="4">
        <v>9.6</v>
      </c>
      <c r="F786" s="4" t="s">
        <v>203</v>
      </c>
      <c r="G786" s="4" t="s">
        <v>2428</v>
      </c>
      <c r="H786" s="4" t="s">
        <v>1032</v>
      </c>
      <c r="I786" s="4" t="s">
        <v>29</v>
      </c>
      <c r="J786" s="4" t="s">
        <v>1991</v>
      </c>
      <c r="K786" s="4" t="s">
        <v>23</v>
      </c>
      <c r="L786" s="4" t="s">
        <v>2094</v>
      </c>
      <c r="M786" s="4" t="s">
        <v>1980</v>
      </c>
      <c r="N786" s="4" t="s">
        <v>1981</v>
      </c>
      <c r="O786" s="4" t="s">
        <v>1982</v>
      </c>
      <c r="P786" s="4" t="s">
        <v>1983</v>
      </c>
      <c r="Q786" s="11">
        <v>43282</v>
      </c>
      <c r="R786" s="11">
        <v>43969</v>
      </c>
      <c r="S786" s="11">
        <v>44148</v>
      </c>
      <c r="T786" s="11">
        <v>44148</v>
      </c>
      <c r="U786" s="1">
        <v>0</v>
      </c>
      <c r="V786" s="1">
        <v>0</v>
      </c>
      <c r="W786" s="1">
        <v>0</v>
      </c>
      <c r="X786" s="1">
        <v>25402.78</v>
      </c>
      <c r="Y786" s="1">
        <v>11564.62</v>
      </c>
      <c r="Z786" s="1">
        <v>1579215.51</v>
      </c>
      <c r="AA786" s="1">
        <v>-151194.23999999999</v>
      </c>
    </row>
    <row r="787" spans="1:27" outlineLevel="2" x14ac:dyDescent="0.2">
      <c r="A787" s="4" t="s">
        <v>1031</v>
      </c>
      <c r="B787" s="4" t="s">
        <v>997</v>
      </c>
      <c r="C787" s="4" t="s">
        <v>17</v>
      </c>
      <c r="D787" s="4">
        <v>9</v>
      </c>
      <c r="E787" s="4">
        <v>9.6</v>
      </c>
      <c r="F787" s="4" t="s">
        <v>203</v>
      </c>
      <c r="G787" s="4" t="s">
        <v>2429</v>
      </c>
      <c r="H787" s="4" t="s">
        <v>1033</v>
      </c>
      <c r="I787" s="4" t="s">
        <v>31</v>
      </c>
      <c r="J787" s="4" t="s">
        <v>1991</v>
      </c>
      <c r="K787" s="4" t="s">
        <v>23</v>
      </c>
      <c r="L787" s="4" t="s">
        <v>2094</v>
      </c>
      <c r="M787" s="4" t="s">
        <v>1980</v>
      </c>
      <c r="N787" s="4" t="s">
        <v>1981</v>
      </c>
      <c r="O787" s="4" t="s">
        <v>1982</v>
      </c>
      <c r="P787" s="4" t="s">
        <v>1983</v>
      </c>
      <c r="Q787" s="11">
        <v>43647</v>
      </c>
      <c r="R787" s="11">
        <v>43969</v>
      </c>
      <c r="S787" s="11">
        <v>44148</v>
      </c>
      <c r="T787" s="11">
        <v>44148</v>
      </c>
      <c r="U787" s="1">
        <v>0</v>
      </c>
      <c r="V787" s="1">
        <v>0</v>
      </c>
      <c r="W787" s="1">
        <v>0</v>
      </c>
      <c r="X787" s="1">
        <v>0</v>
      </c>
      <c r="Y787" s="1">
        <v>4351.3999999999996</v>
      </c>
      <c r="Z787" s="1">
        <v>28239.919999999998</v>
      </c>
      <c r="AA787" s="1">
        <v>4930.71</v>
      </c>
    </row>
    <row r="788" spans="1:27" outlineLevel="2" x14ac:dyDescent="0.2">
      <c r="A788" s="4" t="s">
        <v>1031</v>
      </c>
      <c r="B788" s="4" t="s">
        <v>997</v>
      </c>
      <c r="C788" s="4" t="s">
        <v>17</v>
      </c>
      <c r="D788" s="4">
        <v>9</v>
      </c>
      <c r="E788" s="4">
        <v>9.6</v>
      </c>
      <c r="F788" s="4" t="s">
        <v>203</v>
      </c>
      <c r="G788" s="4" t="s">
        <v>2430</v>
      </c>
      <c r="H788" s="4" t="s">
        <v>1034</v>
      </c>
      <c r="I788" s="4" t="s">
        <v>29</v>
      </c>
      <c r="J788" s="4" t="s">
        <v>1991</v>
      </c>
      <c r="K788" s="4" t="s">
        <v>23</v>
      </c>
      <c r="L788" s="4" t="s">
        <v>2094</v>
      </c>
      <c r="M788" s="4" t="s">
        <v>1980</v>
      </c>
      <c r="N788" s="4" t="s">
        <v>1981</v>
      </c>
      <c r="O788" s="4" t="s">
        <v>1982</v>
      </c>
      <c r="P788" s="4" t="s">
        <v>1983</v>
      </c>
      <c r="Q788" s="11">
        <v>43647</v>
      </c>
      <c r="R788" s="11">
        <v>43969</v>
      </c>
      <c r="S788" s="11">
        <v>44148</v>
      </c>
      <c r="T788" s="11">
        <v>44148</v>
      </c>
      <c r="U788" s="1">
        <v>0</v>
      </c>
      <c r="V788" s="1">
        <v>0</v>
      </c>
      <c r="W788" s="1">
        <v>0</v>
      </c>
      <c r="X788" s="1">
        <v>0</v>
      </c>
      <c r="Y788" s="1">
        <v>7566.72</v>
      </c>
      <c r="Z788" s="1">
        <v>520056.42</v>
      </c>
      <c r="AA788" s="1">
        <v>117520.5</v>
      </c>
    </row>
    <row r="789" spans="1:27" outlineLevel="2" x14ac:dyDescent="0.2">
      <c r="A789" s="4" t="s">
        <v>1031</v>
      </c>
      <c r="B789" s="4" t="s">
        <v>997</v>
      </c>
      <c r="C789" s="4" t="s">
        <v>17</v>
      </c>
      <c r="D789" s="4">
        <v>9</v>
      </c>
      <c r="E789" s="4">
        <v>11.3</v>
      </c>
      <c r="F789" s="4" t="s">
        <v>360</v>
      </c>
      <c r="G789" s="4" t="s">
        <v>2431</v>
      </c>
      <c r="H789" s="4" t="s">
        <v>1035</v>
      </c>
      <c r="I789" s="4" t="s">
        <v>31</v>
      </c>
      <c r="J789" s="4" t="s">
        <v>1991</v>
      </c>
      <c r="K789" s="4" t="s">
        <v>23</v>
      </c>
      <c r="L789" s="4" t="s">
        <v>2094</v>
      </c>
      <c r="M789" s="4" t="s">
        <v>1968</v>
      </c>
      <c r="N789" s="4" t="s">
        <v>1969</v>
      </c>
      <c r="O789" s="4" t="s">
        <v>1970</v>
      </c>
      <c r="P789" s="4" t="s">
        <v>1971</v>
      </c>
      <c r="Q789" s="11">
        <v>43773</v>
      </c>
      <c r="R789" s="11">
        <v>43969</v>
      </c>
      <c r="S789" s="11">
        <v>44148</v>
      </c>
      <c r="T789" s="11">
        <v>44148</v>
      </c>
      <c r="U789" s="1">
        <v>0</v>
      </c>
      <c r="V789" s="1">
        <v>0</v>
      </c>
      <c r="W789" s="1">
        <v>0</v>
      </c>
      <c r="X789" s="1">
        <v>0</v>
      </c>
      <c r="Y789" s="1">
        <v>0</v>
      </c>
      <c r="Z789" s="1">
        <v>328491.83</v>
      </c>
      <c r="AA789" s="1">
        <v>8287.8799999999992</v>
      </c>
    </row>
    <row r="790" spans="1:27" outlineLevel="1" collapsed="1" x14ac:dyDescent="0.2">
      <c r="A790" s="7" t="s">
        <v>1036</v>
      </c>
      <c r="B790" s="7" t="str">
        <f>B791</f>
        <v>A12 INR RP Angath</v>
      </c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8">
        <f t="shared" ref="Q790:AA790" si="317">SUBTOTAL(9,Q791:Q791)</f>
        <v>43374</v>
      </c>
      <c r="R790" s="8">
        <f t="shared" si="317"/>
        <v>44341</v>
      </c>
      <c r="S790" s="8">
        <f t="shared" si="317"/>
        <v>44514</v>
      </c>
      <c r="T790" s="9">
        <f t="shared" si="317"/>
        <v>0</v>
      </c>
      <c r="U790" s="10">
        <f t="shared" si="317"/>
        <v>0</v>
      </c>
      <c r="V790" s="10">
        <f t="shared" si="317"/>
        <v>0</v>
      </c>
      <c r="W790" s="10">
        <f t="shared" si="317"/>
        <v>0</v>
      </c>
      <c r="X790" s="10">
        <f t="shared" si="317"/>
        <v>12535.24</v>
      </c>
      <c r="Y790" s="10">
        <f t="shared" si="317"/>
        <v>17290.43</v>
      </c>
      <c r="Z790" s="10">
        <f t="shared" si="317"/>
        <v>5725.51</v>
      </c>
      <c r="AA790" s="10">
        <f t="shared" si="317"/>
        <v>769693.26</v>
      </c>
    </row>
    <row r="791" spans="1:27" outlineLevel="2" x14ac:dyDescent="0.2">
      <c r="A791" s="4" t="s">
        <v>1037</v>
      </c>
      <c r="B791" s="4" t="s">
        <v>1038</v>
      </c>
      <c r="C791" s="4" t="s">
        <v>17</v>
      </c>
      <c r="D791" s="4">
        <v>14.25</v>
      </c>
      <c r="E791" s="4">
        <v>14.250999999999999</v>
      </c>
      <c r="F791" s="4" t="s">
        <v>203</v>
      </c>
      <c r="G791" s="4" t="s">
        <v>2432</v>
      </c>
      <c r="H791" s="4" t="s">
        <v>1039</v>
      </c>
      <c r="I791" s="4" t="s">
        <v>29</v>
      </c>
      <c r="J791" s="4" t="s">
        <v>1991</v>
      </c>
      <c r="K791" s="4" t="s">
        <v>23</v>
      </c>
      <c r="L791" s="4" t="s">
        <v>2094</v>
      </c>
      <c r="M791" s="4" t="s">
        <v>1980</v>
      </c>
      <c r="N791" s="4" t="s">
        <v>1981</v>
      </c>
      <c r="O791" s="4" t="s">
        <v>1982</v>
      </c>
      <c r="P791" s="4" t="s">
        <v>1983</v>
      </c>
      <c r="Q791" s="11">
        <v>43374</v>
      </c>
      <c r="R791" s="11">
        <v>44341</v>
      </c>
      <c r="S791" s="11">
        <v>44514</v>
      </c>
      <c r="T791" s="12" t="s">
        <v>1972</v>
      </c>
      <c r="U791" s="1">
        <v>0</v>
      </c>
      <c r="V791" s="1">
        <v>0</v>
      </c>
      <c r="W791" s="1">
        <v>0</v>
      </c>
      <c r="X791" s="1">
        <v>12535.24</v>
      </c>
      <c r="Y791" s="1">
        <v>17290.43</v>
      </c>
      <c r="Z791" s="1">
        <v>5725.51</v>
      </c>
      <c r="AA791" s="1">
        <v>769693.26</v>
      </c>
    </row>
    <row r="792" spans="1:27" outlineLevel="1" collapsed="1" x14ac:dyDescent="0.2">
      <c r="A792" s="7" t="s">
        <v>1040</v>
      </c>
      <c r="B792" s="7" t="str">
        <f>B793</f>
        <v>A12 WQH Telfs</v>
      </c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8">
        <f t="shared" ref="Q792:AA792" si="318">SUBTOTAL(9,Q793:Q793)</f>
        <v>44013</v>
      </c>
      <c r="R792" s="8">
        <f t="shared" si="318"/>
        <v>46112</v>
      </c>
      <c r="S792" s="8">
        <f t="shared" si="318"/>
        <v>46690</v>
      </c>
      <c r="T792" s="9">
        <f t="shared" si="318"/>
        <v>0</v>
      </c>
      <c r="U792" s="10">
        <f t="shared" si="318"/>
        <v>0</v>
      </c>
      <c r="V792" s="10">
        <f t="shared" si="318"/>
        <v>0</v>
      </c>
      <c r="W792" s="10">
        <f t="shared" si="318"/>
        <v>0</v>
      </c>
      <c r="X792" s="10">
        <f t="shared" si="318"/>
        <v>450.64</v>
      </c>
      <c r="Y792" s="10">
        <f t="shared" si="318"/>
        <v>11710.32</v>
      </c>
      <c r="Z792" s="10">
        <f t="shared" si="318"/>
        <v>15306.23</v>
      </c>
      <c r="AA792" s="10">
        <f t="shared" si="318"/>
        <v>903.07</v>
      </c>
    </row>
    <row r="793" spans="1:27" outlineLevel="2" x14ac:dyDescent="0.2">
      <c r="A793" s="4" t="s">
        <v>1041</v>
      </c>
      <c r="B793" s="4" t="s">
        <v>1042</v>
      </c>
      <c r="C793" s="4" t="s">
        <v>17</v>
      </c>
      <c r="D793" s="4">
        <v>99.5</v>
      </c>
      <c r="E793" s="4">
        <v>99.501000000000005</v>
      </c>
      <c r="F793" s="4" t="s">
        <v>48</v>
      </c>
      <c r="G793" s="4" t="s">
        <v>2433</v>
      </c>
      <c r="H793" s="4" t="s">
        <v>1043</v>
      </c>
      <c r="I793" s="4" t="s">
        <v>31</v>
      </c>
      <c r="J793" s="4" t="s">
        <v>2163</v>
      </c>
      <c r="K793" s="4" t="s">
        <v>23</v>
      </c>
      <c r="L793" s="4" t="s">
        <v>2374</v>
      </c>
      <c r="M793" s="4" t="s">
        <v>1600</v>
      </c>
      <c r="N793" s="4" t="s">
        <v>2076</v>
      </c>
      <c r="O793" s="4" t="s">
        <v>1604</v>
      </c>
      <c r="P793" s="4" t="s">
        <v>2434</v>
      </c>
      <c r="Q793" s="11">
        <v>44013</v>
      </c>
      <c r="R793" s="11">
        <v>46112</v>
      </c>
      <c r="S793" s="11">
        <v>46690</v>
      </c>
      <c r="T793" s="12" t="s">
        <v>1972</v>
      </c>
      <c r="U793" s="1">
        <v>0</v>
      </c>
      <c r="V793" s="1">
        <v>0</v>
      </c>
      <c r="W793" s="1">
        <v>0</v>
      </c>
      <c r="X793" s="1">
        <v>450.64</v>
      </c>
      <c r="Y793" s="1">
        <v>11710.32</v>
      </c>
      <c r="Z793" s="1">
        <v>15306.23</v>
      </c>
      <c r="AA793" s="1">
        <v>903.07</v>
      </c>
    </row>
    <row r="794" spans="1:27" outlineLevel="1" collapsed="1" x14ac:dyDescent="0.2">
      <c r="A794" s="7" t="s">
        <v>1044</v>
      </c>
      <c r="B794" s="7" t="str">
        <f>B795</f>
        <v>A13 WRS Brennersee ZE1</v>
      </c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8">
        <f t="shared" ref="Q794:AA794" si="319">SUBTOTAL(9,Q795:Q795)</f>
        <v>43466</v>
      </c>
      <c r="R794" s="8">
        <f t="shared" si="319"/>
        <v>46478</v>
      </c>
      <c r="S794" s="8">
        <f t="shared" si="319"/>
        <v>46752</v>
      </c>
      <c r="T794" s="9">
        <f t="shared" si="319"/>
        <v>0</v>
      </c>
      <c r="U794" s="10">
        <f t="shared" si="319"/>
        <v>0</v>
      </c>
      <c r="V794" s="10">
        <f t="shared" si="319"/>
        <v>0</v>
      </c>
      <c r="W794" s="10">
        <f t="shared" si="319"/>
        <v>0</v>
      </c>
      <c r="X794" s="10">
        <f t="shared" si="319"/>
        <v>0</v>
      </c>
      <c r="Y794" s="10">
        <f t="shared" si="319"/>
        <v>0</v>
      </c>
      <c r="Z794" s="10">
        <f t="shared" si="319"/>
        <v>65.75</v>
      </c>
      <c r="AA794" s="10">
        <f t="shared" si="319"/>
        <v>0</v>
      </c>
    </row>
    <row r="795" spans="1:27" outlineLevel="2" x14ac:dyDescent="0.2">
      <c r="A795" s="4" t="s">
        <v>1045</v>
      </c>
      <c r="B795" s="4" t="s">
        <v>1046</v>
      </c>
      <c r="C795" s="4" t="s">
        <v>32</v>
      </c>
      <c r="D795" s="4">
        <v>32.32</v>
      </c>
      <c r="E795" s="4">
        <v>34.51</v>
      </c>
      <c r="F795" s="4" t="s">
        <v>48</v>
      </c>
      <c r="G795" s="4" t="s">
        <v>2435</v>
      </c>
      <c r="H795" s="4" t="s">
        <v>1047</v>
      </c>
      <c r="I795" s="4" t="s">
        <v>29</v>
      </c>
      <c r="J795" s="4" t="s">
        <v>2163</v>
      </c>
      <c r="K795" s="4" t="s">
        <v>23</v>
      </c>
      <c r="L795" s="4" t="s">
        <v>2303</v>
      </c>
      <c r="M795" s="4" t="s">
        <v>1968</v>
      </c>
      <c r="N795" s="4" t="s">
        <v>1969</v>
      </c>
      <c r="O795" s="4" t="s">
        <v>1970</v>
      </c>
      <c r="P795" s="4" t="s">
        <v>1971</v>
      </c>
      <c r="Q795" s="11">
        <v>43466</v>
      </c>
      <c r="R795" s="11">
        <v>46478</v>
      </c>
      <c r="S795" s="11">
        <v>46752</v>
      </c>
      <c r="T795" s="12" t="s">
        <v>1972</v>
      </c>
      <c r="U795" s="1">
        <v>0</v>
      </c>
      <c r="V795" s="1">
        <v>0</v>
      </c>
      <c r="W795" s="1">
        <v>0</v>
      </c>
      <c r="X795" s="1">
        <v>0</v>
      </c>
      <c r="Y795" s="1">
        <v>0</v>
      </c>
      <c r="Z795" s="1">
        <v>65.75</v>
      </c>
      <c r="AA795" s="1">
        <v>0</v>
      </c>
    </row>
    <row r="796" spans="1:27" outlineLevel="1" collapsed="1" x14ac:dyDescent="0.2">
      <c r="A796" s="7" t="s">
        <v>1048</v>
      </c>
      <c r="B796" s="7" t="str">
        <f>B797</f>
        <v>A12 WRS GSA +Schilder Terfens - Wattens</v>
      </c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8">
        <f t="shared" ref="Q796:AA796" si="320">SUBTOTAL(9,Q797:Q798)</f>
        <v>92348</v>
      </c>
      <c r="R796" s="8">
        <f t="shared" si="320"/>
        <v>93688</v>
      </c>
      <c r="S796" s="8">
        <f t="shared" si="320"/>
        <v>94112</v>
      </c>
      <c r="T796" s="9">
        <f t="shared" si="320"/>
        <v>0</v>
      </c>
      <c r="U796" s="10">
        <f t="shared" si="320"/>
        <v>0</v>
      </c>
      <c r="V796" s="10">
        <f t="shared" si="320"/>
        <v>0</v>
      </c>
      <c r="W796" s="10">
        <f t="shared" si="320"/>
        <v>0</v>
      </c>
      <c r="X796" s="10">
        <f t="shared" si="320"/>
        <v>0</v>
      </c>
      <c r="Y796" s="10">
        <f t="shared" si="320"/>
        <v>0</v>
      </c>
      <c r="Z796" s="10">
        <f t="shared" si="320"/>
        <v>0</v>
      </c>
      <c r="AA796" s="10">
        <f t="shared" si="320"/>
        <v>0</v>
      </c>
    </row>
    <row r="797" spans="1:27" outlineLevel="2" x14ac:dyDescent="0.2">
      <c r="A797" s="4" t="s">
        <v>1050</v>
      </c>
      <c r="B797" s="4" t="s">
        <v>1051</v>
      </c>
      <c r="C797" s="4" t="s">
        <v>17</v>
      </c>
      <c r="D797" s="4">
        <v>56</v>
      </c>
      <c r="E797" s="4">
        <v>61</v>
      </c>
      <c r="F797" s="4" t="s">
        <v>48</v>
      </c>
      <c r="G797" s="4" t="s">
        <v>2436</v>
      </c>
      <c r="H797" s="4" t="s">
        <v>1052</v>
      </c>
      <c r="I797" s="4" t="s">
        <v>31</v>
      </c>
      <c r="J797" s="4" t="s">
        <v>1991</v>
      </c>
      <c r="K797" s="4" t="s">
        <v>23</v>
      </c>
      <c r="L797" s="4" t="s">
        <v>2094</v>
      </c>
      <c r="M797" s="4" t="s">
        <v>1968</v>
      </c>
      <c r="N797" s="4" t="s">
        <v>1969</v>
      </c>
      <c r="O797" s="4" t="s">
        <v>1970</v>
      </c>
      <c r="P797" s="4" t="s">
        <v>1971</v>
      </c>
      <c r="Q797" s="11">
        <v>46174</v>
      </c>
      <c r="R797" s="11">
        <v>46844</v>
      </c>
      <c r="S797" s="11">
        <v>47056</v>
      </c>
      <c r="T797" s="12" t="s">
        <v>1972</v>
      </c>
      <c r="U797" s="1">
        <v>0</v>
      </c>
      <c r="V797" s="1">
        <v>0</v>
      </c>
      <c r="W797" s="1">
        <v>0</v>
      </c>
      <c r="X797" s="1">
        <v>0</v>
      </c>
      <c r="Y797" s="1">
        <v>0</v>
      </c>
      <c r="Z797" s="1">
        <v>0</v>
      </c>
      <c r="AA797" s="1">
        <v>0</v>
      </c>
    </row>
    <row r="798" spans="1:27" outlineLevel="2" x14ac:dyDescent="0.2">
      <c r="A798" s="4" t="s">
        <v>1050</v>
      </c>
      <c r="B798" s="4" t="s">
        <v>1051</v>
      </c>
      <c r="C798" s="4" t="s">
        <v>17</v>
      </c>
      <c r="D798" s="4">
        <v>56</v>
      </c>
      <c r="E798" s="4">
        <v>62.5</v>
      </c>
      <c r="F798" s="4" t="s">
        <v>48</v>
      </c>
      <c r="G798" s="4" t="s">
        <v>2437</v>
      </c>
      <c r="H798" s="4" t="s">
        <v>1053</v>
      </c>
      <c r="I798" s="4" t="s">
        <v>29</v>
      </c>
      <c r="J798" s="4" t="s">
        <v>1991</v>
      </c>
      <c r="K798" s="4" t="s">
        <v>23</v>
      </c>
      <c r="L798" s="4" t="s">
        <v>2094</v>
      </c>
      <c r="M798" s="4" t="s">
        <v>1968</v>
      </c>
      <c r="N798" s="4" t="s">
        <v>1969</v>
      </c>
      <c r="O798" s="4" t="s">
        <v>1970</v>
      </c>
      <c r="P798" s="4" t="s">
        <v>1971</v>
      </c>
      <c r="Q798" s="11">
        <v>46174</v>
      </c>
      <c r="R798" s="11">
        <v>46844</v>
      </c>
      <c r="S798" s="11">
        <v>47056</v>
      </c>
      <c r="T798" s="12" t="s">
        <v>1972</v>
      </c>
      <c r="U798" s="1">
        <v>0</v>
      </c>
      <c r="V798" s="1">
        <v>0</v>
      </c>
      <c r="W798" s="1">
        <v>0</v>
      </c>
      <c r="X798" s="1">
        <v>0</v>
      </c>
      <c r="Y798" s="1">
        <v>0</v>
      </c>
      <c r="Z798" s="1">
        <v>0</v>
      </c>
      <c r="AA798" s="1">
        <v>0</v>
      </c>
    </row>
    <row r="799" spans="1:27" outlineLevel="1" collapsed="1" x14ac:dyDescent="0.2">
      <c r="A799" s="7" t="s">
        <v>1054</v>
      </c>
      <c r="B799" s="7" t="str">
        <f>B800</f>
        <v>S16 BHB Sanierung MTS+NB LKW Stellplatz MST St. Jakob</v>
      </c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8">
        <f t="shared" ref="Q799:AA799" si="321">SUBTOTAL(9,Q800:Q802)</f>
        <v>44266</v>
      </c>
      <c r="R799" s="8">
        <f t="shared" si="321"/>
        <v>45048</v>
      </c>
      <c r="S799" s="8">
        <f t="shared" si="321"/>
        <v>45260</v>
      </c>
      <c r="T799" s="9">
        <f t="shared" si="321"/>
        <v>0</v>
      </c>
      <c r="U799" s="10">
        <f t="shared" si="321"/>
        <v>0</v>
      </c>
      <c r="V799" s="10">
        <f t="shared" si="321"/>
        <v>0</v>
      </c>
      <c r="W799" s="10">
        <f t="shared" si="321"/>
        <v>0</v>
      </c>
      <c r="X799" s="10">
        <f t="shared" si="321"/>
        <v>0</v>
      </c>
      <c r="Y799" s="10">
        <f t="shared" si="321"/>
        <v>25</v>
      </c>
      <c r="Z799" s="10">
        <f t="shared" si="321"/>
        <v>0</v>
      </c>
      <c r="AA799" s="10">
        <f t="shared" si="321"/>
        <v>62615.86</v>
      </c>
    </row>
    <row r="800" spans="1:27" outlineLevel="2" x14ac:dyDescent="0.2">
      <c r="A800" s="4" t="s">
        <v>1055</v>
      </c>
      <c r="B800" s="4" t="s">
        <v>1026</v>
      </c>
      <c r="C800" s="4" t="s">
        <v>20</v>
      </c>
      <c r="D800" s="4">
        <v>23.2</v>
      </c>
      <c r="E800" s="4">
        <v>23.6</v>
      </c>
      <c r="F800" s="4" t="s">
        <v>137</v>
      </c>
      <c r="G800" s="4" t="s">
        <v>2438</v>
      </c>
      <c r="H800" s="4" t="s">
        <v>1056</v>
      </c>
      <c r="I800" s="4" t="s">
        <v>31</v>
      </c>
      <c r="J800" s="4" t="s">
        <v>1991</v>
      </c>
      <c r="K800" s="4" t="s">
        <v>23</v>
      </c>
      <c r="L800" s="4" t="s">
        <v>2055</v>
      </c>
      <c r="M800" s="4" t="s">
        <v>1980</v>
      </c>
      <c r="N800" s="4" t="s">
        <v>1981</v>
      </c>
      <c r="O800" s="4" t="s">
        <v>1982</v>
      </c>
      <c r="P800" s="4" t="s">
        <v>1983</v>
      </c>
      <c r="Q800" s="11">
        <v>44266</v>
      </c>
      <c r="R800" s="11">
        <v>45048</v>
      </c>
      <c r="S800" s="11">
        <v>45260</v>
      </c>
      <c r="T800" s="12" t="s">
        <v>1972</v>
      </c>
      <c r="U800" s="1">
        <v>0</v>
      </c>
      <c r="V800" s="1">
        <v>0</v>
      </c>
      <c r="W800" s="1">
        <v>0</v>
      </c>
      <c r="X800" s="1">
        <v>0</v>
      </c>
      <c r="Y800" s="1">
        <v>25</v>
      </c>
      <c r="Z800" s="1">
        <v>0</v>
      </c>
      <c r="AA800" s="1">
        <v>10000</v>
      </c>
    </row>
    <row r="801" spans="1:27" outlineLevel="2" x14ac:dyDescent="0.2">
      <c r="A801" s="4" t="s">
        <v>1055</v>
      </c>
      <c r="B801" s="4" t="s">
        <v>1026</v>
      </c>
      <c r="C801" s="4" t="s">
        <v>20</v>
      </c>
      <c r="D801" s="4">
        <v>23.4</v>
      </c>
      <c r="E801" s="4">
        <v>23.75</v>
      </c>
      <c r="F801" s="4" t="s">
        <v>48</v>
      </c>
      <c r="G801" s="4" t="s">
        <v>2439</v>
      </c>
      <c r="H801" s="4" t="s">
        <v>1057</v>
      </c>
      <c r="I801" s="4" t="s">
        <v>29</v>
      </c>
      <c r="J801" s="4" t="s">
        <v>1991</v>
      </c>
      <c r="K801" s="4" t="s">
        <v>23</v>
      </c>
      <c r="L801" s="4" t="s">
        <v>2055</v>
      </c>
      <c r="M801" s="4" t="s">
        <v>1968</v>
      </c>
      <c r="N801" s="4" t="s">
        <v>1969</v>
      </c>
      <c r="O801" s="4" t="s">
        <v>2033</v>
      </c>
      <c r="P801" s="4" t="s">
        <v>2034</v>
      </c>
      <c r="Q801" s="12" t="s">
        <v>1972</v>
      </c>
      <c r="R801" s="12" t="s">
        <v>1972</v>
      </c>
      <c r="S801" s="12" t="s">
        <v>1972</v>
      </c>
      <c r="T801" s="12" t="s">
        <v>1972</v>
      </c>
      <c r="U801" s="1">
        <v>0</v>
      </c>
      <c r="V801" s="1">
        <v>0</v>
      </c>
      <c r="W801" s="1">
        <v>0</v>
      </c>
      <c r="X801" s="1">
        <v>0</v>
      </c>
      <c r="Y801" s="1">
        <v>0</v>
      </c>
      <c r="Z801" s="1">
        <v>0</v>
      </c>
      <c r="AA801" s="1">
        <v>11876.36</v>
      </c>
    </row>
    <row r="802" spans="1:27" outlineLevel="2" x14ac:dyDescent="0.2">
      <c r="A802" s="4" t="s">
        <v>1055</v>
      </c>
      <c r="B802" s="4" t="s">
        <v>1026</v>
      </c>
      <c r="C802" s="4" t="s">
        <v>20</v>
      </c>
      <c r="D802" s="4">
        <v>23.5</v>
      </c>
      <c r="E802" s="4">
        <v>24</v>
      </c>
      <c r="F802" s="4" t="s">
        <v>48</v>
      </c>
      <c r="G802" s="4" t="s">
        <v>2440</v>
      </c>
      <c r="H802" s="4" t="s">
        <v>1058</v>
      </c>
      <c r="I802" s="4" t="s">
        <v>29</v>
      </c>
      <c r="J802" s="4" t="s">
        <v>1991</v>
      </c>
      <c r="K802" s="4" t="s">
        <v>23</v>
      </c>
      <c r="L802" s="4" t="s">
        <v>2055</v>
      </c>
      <c r="M802" s="4" t="s">
        <v>1980</v>
      </c>
      <c r="N802" s="4" t="s">
        <v>1981</v>
      </c>
      <c r="O802" s="4" t="s">
        <v>1988</v>
      </c>
      <c r="P802" s="4" t="s">
        <v>1989</v>
      </c>
      <c r="Q802" s="12" t="s">
        <v>1972</v>
      </c>
      <c r="R802" s="12" t="s">
        <v>1972</v>
      </c>
      <c r="S802" s="12" t="s">
        <v>1972</v>
      </c>
      <c r="T802" s="12" t="s">
        <v>1972</v>
      </c>
      <c r="U802" s="1">
        <v>0</v>
      </c>
      <c r="V802" s="1">
        <v>0</v>
      </c>
      <c r="W802" s="1">
        <v>0</v>
      </c>
      <c r="X802" s="1">
        <v>0</v>
      </c>
      <c r="Y802" s="1">
        <v>0</v>
      </c>
      <c r="Z802" s="1">
        <v>0</v>
      </c>
      <c r="AA802" s="1">
        <v>40739.5</v>
      </c>
    </row>
    <row r="803" spans="1:27" outlineLevel="1" collapsed="1" x14ac:dyDescent="0.2">
      <c r="A803" s="7" t="s">
        <v>1059</v>
      </c>
      <c r="B803" s="7" t="str">
        <f>B804</f>
        <v>A13 INE HMS Schönberg Erneuerung Beleuchtung</v>
      </c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8">
        <f t="shared" ref="Q803:AA803" si="322">SUBTOTAL(9,Q804:Q804)</f>
        <v>43313</v>
      </c>
      <c r="R803" s="8">
        <f t="shared" si="322"/>
        <v>43617</v>
      </c>
      <c r="S803" s="8">
        <f t="shared" si="322"/>
        <v>43799</v>
      </c>
      <c r="T803" s="8">
        <f t="shared" si="322"/>
        <v>43795</v>
      </c>
      <c r="U803" s="10">
        <f t="shared" si="322"/>
        <v>0</v>
      </c>
      <c r="V803" s="10">
        <f t="shared" si="322"/>
        <v>0</v>
      </c>
      <c r="W803" s="10">
        <f t="shared" si="322"/>
        <v>0</v>
      </c>
      <c r="X803" s="10">
        <f t="shared" si="322"/>
        <v>22597.200000000001</v>
      </c>
      <c r="Y803" s="10">
        <f t="shared" si="322"/>
        <v>769235.64</v>
      </c>
      <c r="Z803" s="10">
        <f t="shared" si="322"/>
        <v>84359.66</v>
      </c>
      <c r="AA803" s="10">
        <f t="shared" si="322"/>
        <v>13397.04</v>
      </c>
    </row>
    <row r="804" spans="1:27" outlineLevel="2" x14ac:dyDescent="0.2">
      <c r="A804" s="4" t="s">
        <v>1060</v>
      </c>
      <c r="B804" s="4" t="s">
        <v>1061</v>
      </c>
      <c r="C804" s="4" t="s">
        <v>32</v>
      </c>
      <c r="D804" s="4">
        <v>10.6</v>
      </c>
      <c r="E804" s="4">
        <v>10.9</v>
      </c>
      <c r="F804" s="4" t="s">
        <v>48</v>
      </c>
      <c r="G804" s="4" t="s">
        <v>2441</v>
      </c>
      <c r="H804" s="4" t="s">
        <v>1062</v>
      </c>
      <c r="I804" s="4" t="s">
        <v>29</v>
      </c>
      <c r="J804" s="4" t="s">
        <v>2005</v>
      </c>
      <c r="K804" s="4" t="s">
        <v>23</v>
      </c>
      <c r="L804" s="4" t="s">
        <v>2023</v>
      </c>
      <c r="M804" s="4" t="s">
        <v>1980</v>
      </c>
      <c r="N804" s="4" t="s">
        <v>1981</v>
      </c>
      <c r="O804" s="4" t="s">
        <v>1988</v>
      </c>
      <c r="P804" s="4" t="s">
        <v>1989</v>
      </c>
      <c r="Q804" s="11">
        <v>43313</v>
      </c>
      <c r="R804" s="11">
        <v>43617</v>
      </c>
      <c r="S804" s="11">
        <v>43799</v>
      </c>
      <c r="T804" s="11">
        <v>43795</v>
      </c>
      <c r="U804" s="1">
        <v>0</v>
      </c>
      <c r="V804" s="1">
        <v>0</v>
      </c>
      <c r="W804" s="1">
        <v>0</v>
      </c>
      <c r="X804" s="1">
        <v>22597.200000000001</v>
      </c>
      <c r="Y804" s="1">
        <v>769235.64</v>
      </c>
      <c r="Z804" s="1">
        <v>84359.66</v>
      </c>
      <c r="AA804" s="1">
        <v>13397.04</v>
      </c>
    </row>
    <row r="805" spans="1:27" outlineLevel="1" collapsed="1" x14ac:dyDescent="0.2">
      <c r="A805" s="7" t="s">
        <v>1063</v>
      </c>
      <c r="B805" s="7" t="str">
        <f>B806</f>
        <v>A12 INTU IS3 Gal. Imst Entl. UJM</v>
      </c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9">
        <f t="shared" ref="Q805:AA805" si="323">SUBTOTAL(9,Q806:Q806)</f>
        <v>0</v>
      </c>
      <c r="R805" s="8">
        <f t="shared" si="323"/>
        <v>43362</v>
      </c>
      <c r="S805" s="8">
        <f t="shared" si="323"/>
        <v>43615</v>
      </c>
      <c r="T805" s="8">
        <f t="shared" si="323"/>
        <v>43615</v>
      </c>
      <c r="U805" s="10">
        <f t="shared" si="323"/>
        <v>0</v>
      </c>
      <c r="V805" s="10">
        <f t="shared" si="323"/>
        <v>0</v>
      </c>
      <c r="W805" s="10">
        <f t="shared" si="323"/>
        <v>0</v>
      </c>
      <c r="X805" s="10">
        <f t="shared" si="323"/>
        <v>330687.15999999997</v>
      </c>
      <c r="Y805" s="10">
        <f t="shared" si="323"/>
        <v>294961.59000000003</v>
      </c>
      <c r="Z805" s="10">
        <f t="shared" si="323"/>
        <v>15900</v>
      </c>
      <c r="AA805" s="10">
        <f t="shared" si="323"/>
        <v>0</v>
      </c>
    </row>
    <row r="806" spans="1:27" outlineLevel="2" x14ac:dyDescent="0.2">
      <c r="A806" s="4" t="s">
        <v>1065</v>
      </c>
      <c r="B806" s="4" t="s">
        <v>1022</v>
      </c>
      <c r="C806" s="4" t="s">
        <v>17</v>
      </c>
      <c r="D806" s="4">
        <v>134.13999999999999</v>
      </c>
      <c r="E806" s="4">
        <v>134.53</v>
      </c>
      <c r="F806" s="4" t="s">
        <v>137</v>
      </c>
      <c r="G806" s="4" t="s">
        <v>2442</v>
      </c>
      <c r="H806" s="4" t="s">
        <v>1066</v>
      </c>
      <c r="I806" s="4" t="s">
        <v>29</v>
      </c>
      <c r="J806" s="4" t="s">
        <v>1991</v>
      </c>
      <c r="K806" s="4" t="s">
        <v>23</v>
      </c>
      <c r="L806" s="4" t="s">
        <v>2055</v>
      </c>
      <c r="M806" s="4" t="s">
        <v>1968</v>
      </c>
      <c r="N806" s="4" t="s">
        <v>1969</v>
      </c>
      <c r="O806" s="4" t="s">
        <v>1985</v>
      </c>
      <c r="P806" s="4" t="s">
        <v>1986</v>
      </c>
      <c r="Q806" s="12" t="s">
        <v>1972</v>
      </c>
      <c r="R806" s="11">
        <v>43362</v>
      </c>
      <c r="S806" s="11">
        <v>43615</v>
      </c>
      <c r="T806" s="11">
        <v>43615</v>
      </c>
      <c r="U806" s="1">
        <v>0</v>
      </c>
      <c r="V806" s="1">
        <v>0</v>
      </c>
      <c r="W806" s="1">
        <v>0</v>
      </c>
      <c r="X806" s="1">
        <v>330687.15999999997</v>
      </c>
      <c r="Y806" s="1">
        <v>294961.59000000003</v>
      </c>
      <c r="Z806" s="1">
        <v>15900</v>
      </c>
      <c r="AA806" s="1">
        <v>0</v>
      </c>
    </row>
    <row r="807" spans="1:27" outlineLevel="1" collapsed="1" x14ac:dyDescent="0.2">
      <c r="A807" s="7" t="s">
        <v>1067</v>
      </c>
      <c r="B807" s="7" t="str">
        <f>B808</f>
        <v>A12 VKP Radfeld Pannenbucht</v>
      </c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8">
        <f t="shared" ref="Q807:AA807" si="324">SUBTOTAL(9,Q808:Q808)</f>
        <v>43525</v>
      </c>
      <c r="R807" s="8">
        <f t="shared" si="324"/>
        <v>43633</v>
      </c>
      <c r="S807" s="8">
        <f t="shared" si="324"/>
        <v>43798</v>
      </c>
      <c r="T807" s="8">
        <f t="shared" si="324"/>
        <v>43768</v>
      </c>
      <c r="U807" s="10">
        <f t="shared" si="324"/>
        <v>0</v>
      </c>
      <c r="V807" s="10">
        <f t="shared" si="324"/>
        <v>0</v>
      </c>
      <c r="W807" s="10">
        <f t="shared" si="324"/>
        <v>0</v>
      </c>
      <c r="X807" s="10">
        <f t="shared" si="324"/>
        <v>0</v>
      </c>
      <c r="Y807" s="10">
        <f t="shared" si="324"/>
        <v>315414.48</v>
      </c>
      <c r="Z807" s="10">
        <f t="shared" si="324"/>
        <v>3574.83</v>
      </c>
      <c r="AA807" s="10">
        <f t="shared" si="324"/>
        <v>6911.9</v>
      </c>
    </row>
    <row r="808" spans="1:27" outlineLevel="2" x14ac:dyDescent="0.2">
      <c r="A808" s="4" t="s">
        <v>1069</v>
      </c>
      <c r="B808" s="4" t="s">
        <v>1070</v>
      </c>
      <c r="C808" s="4" t="s">
        <v>17</v>
      </c>
      <c r="D808" s="4">
        <v>28.2</v>
      </c>
      <c r="E808" s="4">
        <v>28.8</v>
      </c>
      <c r="F808" s="4" t="s">
        <v>360</v>
      </c>
      <c r="G808" s="4" t="s">
        <v>2443</v>
      </c>
      <c r="H808" s="4" t="s">
        <v>1071</v>
      </c>
      <c r="I808" s="4" t="s">
        <v>31</v>
      </c>
      <c r="J808" s="4" t="s">
        <v>1991</v>
      </c>
      <c r="K808" s="4" t="s">
        <v>23</v>
      </c>
      <c r="L808" s="4" t="s">
        <v>2094</v>
      </c>
      <c r="M808" s="4" t="s">
        <v>2024</v>
      </c>
      <c r="N808" s="4" t="s">
        <v>2025</v>
      </c>
      <c r="O808" s="4" t="s">
        <v>2320</v>
      </c>
      <c r="P808" s="4" t="s">
        <v>2321</v>
      </c>
      <c r="Q808" s="11">
        <v>43525</v>
      </c>
      <c r="R808" s="11">
        <v>43633</v>
      </c>
      <c r="S808" s="11">
        <v>43798</v>
      </c>
      <c r="T808" s="11">
        <v>43768</v>
      </c>
      <c r="U808" s="1">
        <v>0</v>
      </c>
      <c r="V808" s="1">
        <v>0</v>
      </c>
      <c r="W808" s="1">
        <v>0</v>
      </c>
      <c r="X808" s="1">
        <v>0</v>
      </c>
      <c r="Y808" s="1">
        <v>315414.48</v>
      </c>
      <c r="Z808" s="1">
        <v>3574.83</v>
      </c>
      <c r="AA808" s="1">
        <v>6911.9</v>
      </c>
    </row>
    <row r="809" spans="1:27" outlineLevel="1" collapsed="1" x14ac:dyDescent="0.2">
      <c r="A809" s="7" t="s">
        <v>1072</v>
      </c>
      <c r="B809" s="7" t="str">
        <f>B810</f>
        <v>S16 TUF Arlberg Realisierung natürliche Lüftung UJM</v>
      </c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8">
        <f t="shared" ref="Q809:AA809" si="325">SUBTOTAL(9,Q810:Q810)</f>
        <v>43552</v>
      </c>
      <c r="R809" s="8">
        <f t="shared" si="325"/>
        <v>43753</v>
      </c>
      <c r="S809" s="8">
        <f t="shared" si="325"/>
        <v>44536</v>
      </c>
      <c r="T809" s="9">
        <f t="shared" si="325"/>
        <v>0</v>
      </c>
      <c r="U809" s="10">
        <f t="shared" si="325"/>
        <v>0</v>
      </c>
      <c r="V809" s="10">
        <f t="shared" si="325"/>
        <v>0</v>
      </c>
      <c r="W809" s="10">
        <f t="shared" si="325"/>
        <v>0</v>
      </c>
      <c r="X809" s="10">
        <f t="shared" si="325"/>
        <v>0</v>
      </c>
      <c r="Y809" s="10">
        <f t="shared" si="325"/>
        <v>11401.518300232136</v>
      </c>
      <c r="Z809" s="10">
        <f t="shared" si="325"/>
        <v>24574.682710214081</v>
      </c>
      <c r="AA809" s="10">
        <f t="shared" si="325"/>
        <v>126101.63623549134</v>
      </c>
    </row>
    <row r="810" spans="1:27" outlineLevel="2" x14ac:dyDescent="0.2">
      <c r="A810" s="4" t="s">
        <v>1074</v>
      </c>
      <c r="B810" s="4" t="s">
        <v>1030</v>
      </c>
      <c r="C810" s="4" t="s">
        <v>20</v>
      </c>
      <c r="D810" s="4">
        <v>23.75</v>
      </c>
      <c r="E810" s="4">
        <v>39.258000000000003</v>
      </c>
      <c r="F810" s="4" t="s">
        <v>48</v>
      </c>
      <c r="G810" s="4" t="s">
        <v>2444</v>
      </c>
      <c r="H810" s="4" t="s">
        <v>1075</v>
      </c>
      <c r="I810" s="4" t="s">
        <v>29</v>
      </c>
      <c r="J810" s="4" t="s">
        <v>2005</v>
      </c>
      <c r="K810" s="4" t="s">
        <v>25</v>
      </c>
      <c r="L810" s="4" t="s">
        <v>2014</v>
      </c>
      <c r="M810" s="4" t="s">
        <v>1968</v>
      </c>
      <c r="N810" s="4" t="s">
        <v>1969</v>
      </c>
      <c r="O810" s="4" t="s">
        <v>2040</v>
      </c>
      <c r="P810" s="4" t="s">
        <v>2041</v>
      </c>
      <c r="Q810" s="11">
        <v>43552</v>
      </c>
      <c r="R810" s="11">
        <v>43753</v>
      </c>
      <c r="S810" s="11">
        <v>44536</v>
      </c>
      <c r="T810" s="12" t="s">
        <v>1972</v>
      </c>
      <c r="U810" s="1">
        <v>0</v>
      </c>
      <c r="V810" s="1">
        <v>0</v>
      </c>
      <c r="W810" s="1">
        <v>0</v>
      </c>
      <c r="X810" s="1">
        <v>0</v>
      </c>
      <c r="Y810" s="1">
        <v>11401.518300232136</v>
      </c>
      <c r="Z810" s="1">
        <v>24574.682710214081</v>
      </c>
      <c r="AA810" s="1">
        <v>126101.63623549134</v>
      </c>
    </row>
    <row r="811" spans="1:27" outlineLevel="1" collapsed="1" x14ac:dyDescent="0.2">
      <c r="A811" s="7" t="s">
        <v>1076</v>
      </c>
      <c r="B811" s="7" t="str">
        <f>B812</f>
        <v>A12 LWL Vomp-Zirl Erw. CN.as</v>
      </c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8">
        <f t="shared" ref="Q811:AA811" si="326">SUBTOTAL(9,Q812:Q812)</f>
        <v>43831</v>
      </c>
      <c r="R811" s="8">
        <f t="shared" si="326"/>
        <v>44319</v>
      </c>
      <c r="S811" s="8">
        <f t="shared" si="326"/>
        <v>44530</v>
      </c>
      <c r="T811" s="9">
        <f t="shared" si="326"/>
        <v>0</v>
      </c>
      <c r="U811" s="10">
        <f t="shared" si="326"/>
        <v>0</v>
      </c>
      <c r="V811" s="10">
        <f t="shared" si="326"/>
        <v>0</v>
      </c>
      <c r="W811" s="10">
        <f t="shared" si="326"/>
        <v>0</v>
      </c>
      <c r="X811" s="10">
        <f t="shared" si="326"/>
        <v>0</v>
      </c>
      <c r="Y811" s="10">
        <f t="shared" si="326"/>
        <v>1093.8399999999999</v>
      </c>
      <c r="Z811" s="10">
        <f t="shared" si="326"/>
        <v>59377.89</v>
      </c>
      <c r="AA811" s="10">
        <f t="shared" si="326"/>
        <v>337482.27</v>
      </c>
    </row>
    <row r="812" spans="1:27" outlineLevel="2" x14ac:dyDescent="0.2">
      <c r="A812" s="4" t="s">
        <v>1078</v>
      </c>
      <c r="B812" s="4" t="s">
        <v>1049</v>
      </c>
      <c r="C812" s="4" t="s">
        <v>17</v>
      </c>
      <c r="D812" s="4">
        <v>53</v>
      </c>
      <c r="E812" s="4">
        <v>91</v>
      </c>
      <c r="F812" s="4" t="s">
        <v>48</v>
      </c>
      <c r="G812" s="4" t="s">
        <v>2445</v>
      </c>
      <c r="H812" s="4" t="s">
        <v>1079</v>
      </c>
      <c r="I812" s="4" t="s">
        <v>43</v>
      </c>
      <c r="J812" s="4" t="s">
        <v>2005</v>
      </c>
      <c r="K812" s="4" t="s">
        <v>23</v>
      </c>
      <c r="L812" s="4" t="s">
        <v>2043</v>
      </c>
      <c r="M812" s="4" t="s">
        <v>1993</v>
      </c>
      <c r="N812" s="4" t="s">
        <v>1994</v>
      </c>
      <c r="O812" s="4" t="s">
        <v>2007</v>
      </c>
      <c r="P812" s="4" t="s">
        <v>2008</v>
      </c>
      <c r="Q812" s="11">
        <v>43831</v>
      </c>
      <c r="R812" s="11">
        <v>44319</v>
      </c>
      <c r="S812" s="11">
        <v>44530</v>
      </c>
      <c r="T812" s="12" t="s">
        <v>1972</v>
      </c>
      <c r="U812" s="1">
        <v>0</v>
      </c>
      <c r="V812" s="1">
        <v>0</v>
      </c>
      <c r="W812" s="1">
        <v>0</v>
      </c>
      <c r="X812" s="1">
        <v>0</v>
      </c>
      <c r="Y812" s="1">
        <v>1093.8399999999999</v>
      </c>
      <c r="Z812" s="1">
        <v>59377.89</v>
      </c>
      <c r="AA812" s="1">
        <v>337482.27</v>
      </c>
    </row>
    <row r="813" spans="1:27" outlineLevel="1" collapsed="1" x14ac:dyDescent="0.2">
      <c r="A813" s="7" t="s">
        <v>1080</v>
      </c>
      <c r="B813" s="7" t="str">
        <f>B814</f>
        <v>A12 TUF+INE Amras&amp;Ibk, TLS Driver Anpassung Notruf &amp; Ern. Be</v>
      </c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8">
        <f t="shared" ref="Q813:AA813" si="327">SUBTOTAL(9,Q814:Q814)</f>
        <v>43891</v>
      </c>
      <c r="R813" s="8">
        <f t="shared" si="327"/>
        <v>44652</v>
      </c>
      <c r="S813" s="8">
        <f t="shared" si="327"/>
        <v>44864</v>
      </c>
      <c r="T813" s="9">
        <f t="shared" si="327"/>
        <v>0</v>
      </c>
      <c r="U813" s="10">
        <f t="shared" si="327"/>
        <v>0</v>
      </c>
      <c r="V813" s="10">
        <f t="shared" si="327"/>
        <v>0</v>
      </c>
      <c r="W813" s="10">
        <f t="shared" si="327"/>
        <v>0</v>
      </c>
      <c r="X813" s="10">
        <f t="shared" si="327"/>
        <v>0</v>
      </c>
      <c r="Y813" s="10">
        <f t="shared" si="327"/>
        <v>425</v>
      </c>
      <c r="Z813" s="10">
        <f t="shared" si="327"/>
        <v>35211.25</v>
      </c>
      <c r="AA813" s="10">
        <f t="shared" si="327"/>
        <v>50096.54</v>
      </c>
    </row>
    <row r="814" spans="1:27" outlineLevel="2" x14ac:dyDescent="0.2">
      <c r="A814" s="4" t="s">
        <v>1081</v>
      </c>
      <c r="B814" s="4" t="s">
        <v>1064</v>
      </c>
      <c r="C814" s="4" t="s">
        <v>17</v>
      </c>
      <c r="D814" s="4">
        <v>73.7</v>
      </c>
      <c r="E814" s="4">
        <v>74.599999999999994</v>
      </c>
      <c r="F814" s="4" t="s">
        <v>48</v>
      </c>
      <c r="G814" s="4" t="s">
        <v>2446</v>
      </c>
      <c r="H814" s="4" t="s">
        <v>1082</v>
      </c>
      <c r="I814" s="4" t="s">
        <v>29</v>
      </c>
      <c r="J814" s="4" t="s">
        <v>2005</v>
      </c>
      <c r="K814" s="4" t="s">
        <v>23</v>
      </c>
      <c r="L814" s="4" t="s">
        <v>2023</v>
      </c>
      <c r="M814" s="4" t="s">
        <v>1968</v>
      </c>
      <c r="N814" s="4" t="s">
        <v>1969</v>
      </c>
      <c r="O814" s="4" t="s">
        <v>2040</v>
      </c>
      <c r="P814" s="4" t="s">
        <v>2041</v>
      </c>
      <c r="Q814" s="11">
        <v>43891</v>
      </c>
      <c r="R814" s="11">
        <v>44652</v>
      </c>
      <c r="S814" s="11">
        <v>44864</v>
      </c>
      <c r="T814" s="12" t="s">
        <v>1972</v>
      </c>
      <c r="U814" s="1">
        <v>0</v>
      </c>
      <c r="V814" s="1">
        <v>0</v>
      </c>
      <c r="W814" s="1">
        <v>0</v>
      </c>
      <c r="X814" s="1">
        <v>0</v>
      </c>
      <c r="Y814" s="1">
        <v>425</v>
      </c>
      <c r="Z814" s="1">
        <v>35211.25</v>
      </c>
      <c r="AA814" s="1">
        <v>50096.54</v>
      </c>
    </row>
    <row r="815" spans="1:27" outlineLevel="1" collapsed="1" x14ac:dyDescent="0.2">
      <c r="A815" s="7" t="s">
        <v>1083</v>
      </c>
      <c r="B815" s="7" t="str">
        <f>B816</f>
        <v>A12 INTU Galerie Imst IS3</v>
      </c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8">
        <f t="shared" ref="Q815:AA815" si="328">SUBTOTAL(9,Q816:Q820)</f>
        <v>175597</v>
      </c>
      <c r="R815" s="8">
        <f t="shared" si="328"/>
        <v>178147</v>
      </c>
      <c r="S815" s="8">
        <f t="shared" si="328"/>
        <v>179700</v>
      </c>
      <c r="T815" s="9">
        <f t="shared" si="328"/>
        <v>0</v>
      </c>
      <c r="U815" s="10">
        <f t="shared" si="328"/>
        <v>0</v>
      </c>
      <c r="V815" s="10">
        <f t="shared" si="328"/>
        <v>0</v>
      </c>
      <c r="W815" s="10">
        <f t="shared" si="328"/>
        <v>0</v>
      </c>
      <c r="X815" s="10">
        <f t="shared" si="328"/>
        <v>0</v>
      </c>
      <c r="Y815" s="10">
        <f t="shared" si="328"/>
        <v>16170.98</v>
      </c>
      <c r="Z815" s="10">
        <f t="shared" si="328"/>
        <v>972516.15</v>
      </c>
      <c r="AA815" s="10">
        <f t="shared" si="328"/>
        <v>7354920.79</v>
      </c>
    </row>
    <row r="816" spans="1:27" outlineLevel="2" x14ac:dyDescent="0.2">
      <c r="A816" s="4" t="s">
        <v>1084</v>
      </c>
      <c r="B816" s="4" t="s">
        <v>1077</v>
      </c>
      <c r="C816" s="4" t="s">
        <v>17</v>
      </c>
      <c r="D816" s="4">
        <v>134.30000000000001</v>
      </c>
      <c r="E816" s="4">
        <v>134.80000000000001</v>
      </c>
      <c r="F816" s="4" t="s">
        <v>137</v>
      </c>
      <c r="G816" s="4" t="s">
        <v>2447</v>
      </c>
      <c r="H816" s="4" t="s">
        <v>1085</v>
      </c>
      <c r="I816" s="4" t="s">
        <v>29</v>
      </c>
      <c r="J816" s="4" t="s">
        <v>1991</v>
      </c>
      <c r="K816" s="4" t="s">
        <v>23</v>
      </c>
      <c r="L816" s="4" t="s">
        <v>2055</v>
      </c>
      <c r="M816" s="4" t="s">
        <v>1968</v>
      </c>
      <c r="N816" s="4" t="s">
        <v>1969</v>
      </c>
      <c r="O816" s="4" t="s">
        <v>1985</v>
      </c>
      <c r="P816" s="4" t="s">
        <v>1986</v>
      </c>
      <c r="Q816" s="11">
        <v>43678</v>
      </c>
      <c r="R816" s="11">
        <v>44137</v>
      </c>
      <c r="S816" s="11">
        <v>44925</v>
      </c>
      <c r="T816" s="12" t="s">
        <v>1972</v>
      </c>
      <c r="U816" s="1">
        <v>0</v>
      </c>
      <c r="V816" s="1">
        <v>0</v>
      </c>
      <c r="W816" s="1">
        <v>0</v>
      </c>
      <c r="X816" s="1">
        <v>0</v>
      </c>
      <c r="Y816" s="1">
        <v>16170.98</v>
      </c>
      <c r="Z816" s="1">
        <v>941825.1</v>
      </c>
      <c r="AA816" s="1">
        <v>7242539.71</v>
      </c>
    </row>
    <row r="817" spans="1:27" outlineLevel="2" x14ac:dyDescent="0.2">
      <c r="A817" s="4" t="s">
        <v>1084</v>
      </c>
      <c r="B817" s="4" t="s">
        <v>1077</v>
      </c>
      <c r="C817" s="4" t="s">
        <v>17</v>
      </c>
      <c r="D817" s="4">
        <v>134.30000000000001</v>
      </c>
      <c r="E817" s="4">
        <v>134.80000000000001</v>
      </c>
      <c r="F817" s="4" t="s">
        <v>137</v>
      </c>
      <c r="G817" s="4" t="s">
        <v>2448</v>
      </c>
      <c r="H817" s="4" t="s">
        <v>1086</v>
      </c>
      <c r="I817" s="4" t="s">
        <v>31</v>
      </c>
      <c r="J817" s="4" t="s">
        <v>2005</v>
      </c>
      <c r="K817" s="4" t="s">
        <v>23</v>
      </c>
      <c r="L817" s="4" t="s">
        <v>2043</v>
      </c>
      <c r="M817" s="4" t="s">
        <v>1968</v>
      </c>
      <c r="N817" s="4" t="s">
        <v>1969</v>
      </c>
      <c r="O817" s="4" t="s">
        <v>2040</v>
      </c>
      <c r="P817" s="4" t="s">
        <v>2041</v>
      </c>
      <c r="Q817" s="11">
        <v>44044</v>
      </c>
      <c r="R817" s="11">
        <v>44670</v>
      </c>
      <c r="S817" s="11">
        <v>44925</v>
      </c>
      <c r="T817" s="12" t="s">
        <v>1972</v>
      </c>
      <c r="U817" s="1">
        <v>0</v>
      </c>
      <c r="V817" s="1">
        <v>0</v>
      </c>
      <c r="W817" s="1">
        <v>0</v>
      </c>
      <c r="X817" s="1">
        <v>0</v>
      </c>
      <c r="Y817" s="1">
        <v>0</v>
      </c>
      <c r="Z817" s="1">
        <v>12838.63</v>
      </c>
      <c r="AA817" s="1">
        <v>99753.47</v>
      </c>
    </row>
    <row r="818" spans="1:27" outlineLevel="2" x14ac:dyDescent="0.2">
      <c r="A818" s="4" t="s">
        <v>1084</v>
      </c>
      <c r="B818" s="4" t="s">
        <v>1077</v>
      </c>
      <c r="C818" s="4" t="s">
        <v>17</v>
      </c>
      <c r="D818" s="4">
        <v>134.30000000000001</v>
      </c>
      <c r="E818" s="4">
        <v>134.80000000000001</v>
      </c>
      <c r="F818" s="4" t="s">
        <v>203</v>
      </c>
      <c r="G818" s="4" t="s">
        <v>2449</v>
      </c>
      <c r="H818" s="4" t="s">
        <v>1087</v>
      </c>
      <c r="I818" s="4" t="s">
        <v>43</v>
      </c>
      <c r="J818" s="4" t="s">
        <v>2005</v>
      </c>
      <c r="K818" s="4" t="s">
        <v>23</v>
      </c>
      <c r="L818" s="4" t="s">
        <v>2043</v>
      </c>
      <c r="M818" s="4" t="s">
        <v>1600</v>
      </c>
      <c r="N818" s="4" t="s">
        <v>2076</v>
      </c>
      <c r="O818" s="4" t="s">
        <v>2450</v>
      </c>
      <c r="P818" s="4" t="s">
        <v>2451</v>
      </c>
      <c r="Q818" s="11">
        <v>44197</v>
      </c>
      <c r="R818" s="11">
        <v>44670</v>
      </c>
      <c r="S818" s="11">
        <v>44925</v>
      </c>
      <c r="T818" s="12" t="s">
        <v>1972</v>
      </c>
      <c r="U818" s="1">
        <v>0</v>
      </c>
      <c r="V818" s="1">
        <v>0</v>
      </c>
      <c r="W818" s="1">
        <v>0</v>
      </c>
      <c r="X818" s="1">
        <v>0</v>
      </c>
      <c r="Y818" s="1">
        <v>0</v>
      </c>
      <c r="Z818" s="1">
        <v>0</v>
      </c>
      <c r="AA818" s="1">
        <v>6887</v>
      </c>
    </row>
    <row r="819" spans="1:27" outlineLevel="2" x14ac:dyDescent="0.2">
      <c r="A819" s="4" t="s">
        <v>1084</v>
      </c>
      <c r="B819" s="4" t="s">
        <v>1077</v>
      </c>
      <c r="C819" s="4" t="s">
        <v>17</v>
      </c>
      <c r="D819" s="4">
        <v>134.35599999999999</v>
      </c>
      <c r="E819" s="4">
        <v>134.75299999999999</v>
      </c>
      <c r="F819" s="4" t="s">
        <v>137</v>
      </c>
      <c r="G819" s="4" t="s">
        <v>2452</v>
      </c>
      <c r="H819" s="4" t="s">
        <v>1088</v>
      </c>
      <c r="I819" s="4" t="s">
        <v>29</v>
      </c>
      <c r="J819" s="4" t="s">
        <v>2005</v>
      </c>
      <c r="K819" s="4" t="s">
        <v>23</v>
      </c>
      <c r="L819" s="4" t="s">
        <v>2043</v>
      </c>
      <c r="M819" s="4" t="s">
        <v>1968</v>
      </c>
      <c r="N819" s="4" t="s">
        <v>1969</v>
      </c>
      <c r="O819" s="4" t="s">
        <v>2040</v>
      </c>
      <c r="P819" s="4" t="s">
        <v>2041</v>
      </c>
      <c r="Q819" s="11">
        <v>43678</v>
      </c>
      <c r="R819" s="11">
        <v>44670</v>
      </c>
      <c r="S819" s="11">
        <v>44925</v>
      </c>
      <c r="T819" s="12" t="s">
        <v>1972</v>
      </c>
      <c r="U819" s="1">
        <v>0</v>
      </c>
      <c r="V819" s="1">
        <v>0</v>
      </c>
      <c r="W819" s="1">
        <v>0</v>
      </c>
      <c r="X819" s="1">
        <v>0</v>
      </c>
      <c r="Y819" s="1">
        <v>0</v>
      </c>
      <c r="Z819" s="1">
        <v>17852.419999999998</v>
      </c>
      <c r="AA819" s="1">
        <v>5740.61</v>
      </c>
    </row>
    <row r="820" spans="1:27" outlineLevel="2" x14ac:dyDescent="0.2">
      <c r="A820" s="4" t="s">
        <v>1084</v>
      </c>
      <c r="B820" s="4" t="s">
        <v>1077</v>
      </c>
      <c r="C820" s="4" t="s">
        <v>17</v>
      </c>
      <c r="D820" s="4">
        <v>134.36500000000001</v>
      </c>
      <c r="E820" s="4">
        <v>134.755</v>
      </c>
      <c r="F820" s="4" t="s">
        <v>203</v>
      </c>
      <c r="G820" s="4" t="s">
        <v>2453</v>
      </c>
      <c r="H820" s="4" t="s">
        <v>1089</v>
      </c>
      <c r="I820" s="4" t="s">
        <v>31</v>
      </c>
      <c r="J820" s="4" t="s">
        <v>1991</v>
      </c>
      <c r="K820" s="4" t="s">
        <v>23</v>
      </c>
      <c r="L820" s="4" t="s">
        <v>2055</v>
      </c>
      <c r="M820" s="4" t="s">
        <v>1968</v>
      </c>
      <c r="N820" s="4" t="s">
        <v>1969</v>
      </c>
      <c r="O820" s="4" t="s">
        <v>1985</v>
      </c>
      <c r="P820" s="4" t="s">
        <v>1986</v>
      </c>
      <c r="Q820" s="12" t="s">
        <v>1972</v>
      </c>
      <c r="R820" s="12" t="s">
        <v>1972</v>
      </c>
      <c r="S820" s="12" t="s">
        <v>1972</v>
      </c>
      <c r="T820" s="12" t="s">
        <v>1972</v>
      </c>
      <c r="U820" s="1">
        <v>0</v>
      </c>
      <c r="V820" s="1">
        <v>0</v>
      </c>
      <c r="W820" s="1">
        <v>0</v>
      </c>
      <c r="X820" s="1">
        <v>0</v>
      </c>
      <c r="Y820" s="1">
        <v>0</v>
      </c>
      <c r="Z820" s="1">
        <v>0</v>
      </c>
      <c r="AA820" s="1">
        <v>0</v>
      </c>
    </row>
    <row r="821" spans="1:27" outlineLevel="1" collapsed="1" x14ac:dyDescent="0.2">
      <c r="A821" s="7" t="s">
        <v>1090</v>
      </c>
      <c r="B821" s="7" t="str">
        <f>B822</f>
        <v>A12 IN LSW Telfs</v>
      </c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8">
        <f t="shared" ref="Q821:AA821" si="329">SUBTOTAL(9,Q822:Q822)</f>
        <v>44652</v>
      </c>
      <c r="R821" s="8">
        <f t="shared" si="329"/>
        <v>45017</v>
      </c>
      <c r="S821" s="8">
        <f t="shared" si="329"/>
        <v>45291</v>
      </c>
      <c r="T821" s="9">
        <f t="shared" si="329"/>
        <v>0</v>
      </c>
      <c r="U821" s="10">
        <f t="shared" si="329"/>
        <v>0</v>
      </c>
      <c r="V821" s="10">
        <f t="shared" si="329"/>
        <v>0</v>
      </c>
      <c r="W821" s="10">
        <f t="shared" si="329"/>
        <v>0</v>
      </c>
      <c r="X821" s="10">
        <f t="shared" si="329"/>
        <v>0</v>
      </c>
      <c r="Y821" s="10">
        <f t="shared" si="329"/>
        <v>0</v>
      </c>
      <c r="Z821" s="10">
        <f t="shared" si="329"/>
        <v>0</v>
      </c>
      <c r="AA821" s="10">
        <f t="shared" si="329"/>
        <v>0</v>
      </c>
    </row>
    <row r="822" spans="1:27" outlineLevel="2" x14ac:dyDescent="0.2">
      <c r="A822" s="4" t="s">
        <v>1092</v>
      </c>
      <c r="B822" s="4" t="s">
        <v>1068</v>
      </c>
      <c r="C822" s="4" t="s">
        <v>17</v>
      </c>
      <c r="D822" s="4">
        <v>103.785</v>
      </c>
      <c r="E822" s="4">
        <v>104.31</v>
      </c>
      <c r="F822" s="4" t="s">
        <v>137</v>
      </c>
      <c r="G822" s="4" t="s">
        <v>2454</v>
      </c>
      <c r="H822" s="4" t="s">
        <v>1093</v>
      </c>
      <c r="I822" s="4" t="s">
        <v>29</v>
      </c>
      <c r="J822" s="4" t="s">
        <v>1991</v>
      </c>
      <c r="K822" s="4" t="s">
        <v>23</v>
      </c>
      <c r="L822" s="4" t="s">
        <v>2055</v>
      </c>
      <c r="M822" s="4" t="s">
        <v>1600</v>
      </c>
      <c r="N822" s="4" t="s">
        <v>2076</v>
      </c>
      <c r="O822" s="4" t="s">
        <v>2214</v>
      </c>
      <c r="P822" s="4" t="s">
        <v>2215</v>
      </c>
      <c r="Q822" s="11">
        <v>44652</v>
      </c>
      <c r="R822" s="11">
        <v>45017</v>
      </c>
      <c r="S822" s="11">
        <v>45291</v>
      </c>
      <c r="T822" s="12" t="s">
        <v>1972</v>
      </c>
      <c r="U822" s="1">
        <v>0</v>
      </c>
      <c r="V822" s="1">
        <v>0</v>
      </c>
      <c r="W822" s="1">
        <v>0</v>
      </c>
      <c r="X822" s="1">
        <v>0</v>
      </c>
      <c r="Y822" s="1">
        <v>0</v>
      </c>
      <c r="Z822" s="1">
        <v>0</v>
      </c>
      <c r="AA822" s="1">
        <v>0</v>
      </c>
    </row>
    <row r="823" spans="1:27" outlineLevel="1" collapsed="1" x14ac:dyDescent="0.2">
      <c r="A823" s="7" t="s">
        <v>1094</v>
      </c>
      <c r="B823" s="7" t="str">
        <f>B824</f>
        <v>A12 INSB AST Zirl Ost+ZL2+ZL3</v>
      </c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8">
        <f t="shared" ref="Q823:AA823" si="330">SUBTOTAL(9,Q824:Q824)</f>
        <v>43647</v>
      </c>
      <c r="R823" s="8">
        <f t="shared" si="330"/>
        <v>44011</v>
      </c>
      <c r="S823" s="8">
        <f t="shared" si="330"/>
        <v>44499</v>
      </c>
      <c r="T823" s="9">
        <f t="shared" si="330"/>
        <v>0</v>
      </c>
      <c r="U823" s="10">
        <f t="shared" si="330"/>
        <v>0</v>
      </c>
      <c r="V823" s="10">
        <f t="shared" si="330"/>
        <v>0</v>
      </c>
      <c r="W823" s="10">
        <f t="shared" si="330"/>
        <v>0</v>
      </c>
      <c r="X823" s="10">
        <f t="shared" si="330"/>
        <v>0</v>
      </c>
      <c r="Y823" s="10">
        <f t="shared" si="330"/>
        <v>8958.4</v>
      </c>
      <c r="Z823" s="10">
        <f t="shared" si="330"/>
        <v>1409758.52</v>
      </c>
      <c r="AA823" s="10">
        <f t="shared" si="330"/>
        <v>3921195.18</v>
      </c>
    </row>
    <row r="824" spans="1:27" outlineLevel="2" x14ac:dyDescent="0.2">
      <c r="A824" s="4" t="s">
        <v>1096</v>
      </c>
      <c r="B824" s="4" t="s">
        <v>1073</v>
      </c>
      <c r="C824" s="4" t="s">
        <v>17</v>
      </c>
      <c r="D824" s="4">
        <v>87</v>
      </c>
      <c r="E824" s="4">
        <v>88</v>
      </c>
      <c r="F824" s="4" t="s">
        <v>48</v>
      </c>
      <c r="G824" s="4" t="s">
        <v>2455</v>
      </c>
      <c r="H824" s="4" t="s">
        <v>1097</v>
      </c>
      <c r="I824" s="4" t="s">
        <v>29</v>
      </c>
      <c r="J824" s="4" t="s">
        <v>1991</v>
      </c>
      <c r="K824" s="4" t="s">
        <v>23</v>
      </c>
      <c r="L824" s="4" t="s">
        <v>2055</v>
      </c>
      <c r="M824" s="4" t="s">
        <v>1968</v>
      </c>
      <c r="N824" s="4" t="s">
        <v>1969</v>
      </c>
      <c r="O824" s="4" t="s">
        <v>2033</v>
      </c>
      <c r="P824" s="4" t="s">
        <v>2034</v>
      </c>
      <c r="Q824" s="11">
        <v>43647</v>
      </c>
      <c r="R824" s="11">
        <v>44011</v>
      </c>
      <c r="S824" s="11">
        <v>44499</v>
      </c>
      <c r="T824" s="12" t="s">
        <v>1972</v>
      </c>
      <c r="U824" s="1">
        <v>0</v>
      </c>
      <c r="V824" s="1">
        <v>0</v>
      </c>
      <c r="W824" s="1">
        <v>0</v>
      </c>
      <c r="X824" s="1">
        <v>0</v>
      </c>
      <c r="Y824" s="1">
        <v>8958.4</v>
      </c>
      <c r="Z824" s="1">
        <v>1409758.52</v>
      </c>
      <c r="AA824" s="1">
        <v>3921195.18</v>
      </c>
    </row>
    <row r="825" spans="1:27" outlineLevel="1" collapsed="1" x14ac:dyDescent="0.2">
      <c r="A825" s="7" t="s">
        <v>1098</v>
      </c>
      <c r="B825" s="7" t="str">
        <f>B826</f>
        <v>A13 IN ZAP Brenner M106+M107</v>
      </c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8">
        <f t="shared" ref="Q825:AA825" si="331">SUBTOTAL(9,Q826:Q826)</f>
        <v>43647</v>
      </c>
      <c r="R825" s="8">
        <f t="shared" si="331"/>
        <v>44058</v>
      </c>
      <c r="S825" s="8">
        <f t="shared" si="331"/>
        <v>44530</v>
      </c>
      <c r="T825" s="9">
        <f t="shared" si="331"/>
        <v>0</v>
      </c>
      <c r="U825" s="10">
        <f t="shared" si="331"/>
        <v>0</v>
      </c>
      <c r="V825" s="10">
        <f t="shared" si="331"/>
        <v>0</v>
      </c>
      <c r="W825" s="10">
        <f t="shared" si="331"/>
        <v>0</v>
      </c>
      <c r="X825" s="10">
        <f t="shared" si="331"/>
        <v>0</v>
      </c>
      <c r="Y825" s="10">
        <f t="shared" si="331"/>
        <v>24820.400000000001</v>
      </c>
      <c r="Z825" s="10">
        <f t="shared" si="331"/>
        <v>906378.48</v>
      </c>
      <c r="AA825" s="10">
        <f t="shared" si="331"/>
        <v>2948755.6</v>
      </c>
    </row>
    <row r="826" spans="1:27" outlineLevel="2" x14ac:dyDescent="0.2">
      <c r="A826" s="4" t="s">
        <v>1100</v>
      </c>
      <c r="B826" s="4" t="s">
        <v>1101</v>
      </c>
      <c r="C826" s="4" t="s">
        <v>32</v>
      </c>
      <c r="D826" s="4">
        <v>33.65</v>
      </c>
      <c r="E826" s="4">
        <v>34.450000000000003</v>
      </c>
      <c r="F826" s="4" t="s">
        <v>48</v>
      </c>
      <c r="G826" s="4" t="s">
        <v>2456</v>
      </c>
      <c r="H826" s="4" t="s">
        <v>1102</v>
      </c>
      <c r="I826" s="4" t="s">
        <v>29</v>
      </c>
      <c r="J826" s="4" t="s">
        <v>1991</v>
      </c>
      <c r="K826" s="4" t="s">
        <v>23</v>
      </c>
      <c r="L826" s="4" t="s">
        <v>2055</v>
      </c>
      <c r="M826" s="4" t="s">
        <v>1968</v>
      </c>
      <c r="N826" s="4" t="s">
        <v>1969</v>
      </c>
      <c r="O826" s="4" t="s">
        <v>2191</v>
      </c>
      <c r="P826" s="4" t="s">
        <v>2192</v>
      </c>
      <c r="Q826" s="11">
        <v>43647</v>
      </c>
      <c r="R826" s="11">
        <v>44058</v>
      </c>
      <c r="S826" s="11">
        <v>44530</v>
      </c>
      <c r="T826" s="12" t="s">
        <v>1972</v>
      </c>
      <c r="U826" s="1">
        <v>0</v>
      </c>
      <c r="V826" s="1">
        <v>0</v>
      </c>
      <c r="W826" s="1">
        <v>0</v>
      </c>
      <c r="X826" s="1">
        <v>0</v>
      </c>
      <c r="Y826" s="1">
        <v>24820.400000000001</v>
      </c>
      <c r="Z826" s="1">
        <v>906378.48</v>
      </c>
      <c r="AA826" s="1">
        <v>2948755.6</v>
      </c>
    </row>
    <row r="827" spans="1:27" outlineLevel="1" collapsed="1" x14ac:dyDescent="0.2">
      <c r="A827" s="7" t="s">
        <v>1103</v>
      </c>
      <c r="B827" s="7" t="str">
        <f>B828</f>
        <v>A12 IN+ERW PP Münster-Zirl Inz-Vomp</v>
      </c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8">
        <f t="shared" ref="Q827:AA827" si="332">SUBTOTAL(9,Q828:Q829)</f>
        <v>87600</v>
      </c>
      <c r="R827" s="8">
        <f t="shared" si="332"/>
        <v>88332</v>
      </c>
      <c r="S827" s="8">
        <f t="shared" si="332"/>
        <v>88392</v>
      </c>
      <c r="T827" s="9">
        <f t="shared" si="332"/>
        <v>0</v>
      </c>
      <c r="U827" s="10">
        <f t="shared" si="332"/>
        <v>0</v>
      </c>
      <c r="V827" s="10">
        <f t="shared" si="332"/>
        <v>0</v>
      </c>
      <c r="W827" s="10">
        <f t="shared" si="332"/>
        <v>0</v>
      </c>
      <c r="X827" s="10">
        <f t="shared" si="332"/>
        <v>0</v>
      </c>
      <c r="Y827" s="10">
        <f t="shared" si="332"/>
        <v>0</v>
      </c>
      <c r="Z827" s="10">
        <f t="shared" si="332"/>
        <v>0</v>
      </c>
      <c r="AA827" s="10">
        <f t="shared" si="332"/>
        <v>36347.300000000003</v>
      </c>
    </row>
    <row r="828" spans="1:27" outlineLevel="2" x14ac:dyDescent="0.2">
      <c r="A828" s="4" t="s">
        <v>1105</v>
      </c>
      <c r="B828" s="4" t="s">
        <v>1106</v>
      </c>
      <c r="C828" s="4" t="s">
        <v>17</v>
      </c>
      <c r="D828" s="4">
        <v>35.200000000000003</v>
      </c>
      <c r="E828" s="4">
        <v>92</v>
      </c>
      <c r="F828" s="4" t="s">
        <v>48</v>
      </c>
      <c r="G828" s="4" t="s">
        <v>2457</v>
      </c>
      <c r="H828" s="4" t="s">
        <v>1107</v>
      </c>
      <c r="I828" s="4" t="s">
        <v>29</v>
      </c>
      <c r="J828" s="4" t="s">
        <v>1991</v>
      </c>
      <c r="K828" s="4" t="s">
        <v>23</v>
      </c>
      <c r="L828" s="4" t="s">
        <v>2055</v>
      </c>
      <c r="M828" s="4" t="s">
        <v>1980</v>
      </c>
      <c r="N828" s="4" t="s">
        <v>1981</v>
      </c>
      <c r="O828" s="4" t="s">
        <v>1982</v>
      </c>
      <c r="P828" s="4" t="s">
        <v>1983</v>
      </c>
      <c r="Q828" s="11">
        <v>43800</v>
      </c>
      <c r="R828" s="11">
        <v>44166</v>
      </c>
      <c r="S828" s="11">
        <v>44196</v>
      </c>
      <c r="T828" s="12" t="s">
        <v>1972</v>
      </c>
      <c r="U828" s="1">
        <v>0</v>
      </c>
      <c r="V828" s="1">
        <v>0</v>
      </c>
      <c r="W828" s="1">
        <v>0</v>
      </c>
      <c r="X828" s="1">
        <v>0</v>
      </c>
      <c r="Y828" s="1">
        <v>0</v>
      </c>
      <c r="Z828" s="1">
        <v>0</v>
      </c>
      <c r="AA828" s="1">
        <v>29365.73</v>
      </c>
    </row>
    <row r="829" spans="1:27" outlineLevel="2" x14ac:dyDescent="0.2">
      <c r="A829" s="4" t="s">
        <v>1105</v>
      </c>
      <c r="B829" s="4" t="s">
        <v>1106</v>
      </c>
      <c r="C829" s="4" t="s">
        <v>17</v>
      </c>
      <c r="D829" s="4">
        <v>53</v>
      </c>
      <c r="E829" s="4">
        <v>92</v>
      </c>
      <c r="F829" s="4" t="s">
        <v>203</v>
      </c>
      <c r="G829" s="4" t="s">
        <v>2458</v>
      </c>
      <c r="H829" s="4" t="s">
        <v>1108</v>
      </c>
      <c r="I829" s="4" t="s">
        <v>31</v>
      </c>
      <c r="J829" s="4" t="s">
        <v>1991</v>
      </c>
      <c r="K829" s="4" t="s">
        <v>23</v>
      </c>
      <c r="L829" s="4" t="s">
        <v>2055</v>
      </c>
      <c r="M829" s="4" t="s">
        <v>1980</v>
      </c>
      <c r="N829" s="4" t="s">
        <v>1981</v>
      </c>
      <c r="O829" s="4" t="s">
        <v>1982</v>
      </c>
      <c r="P829" s="4" t="s">
        <v>1983</v>
      </c>
      <c r="Q829" s="11">
        <v>43800</v>
      </c>
      <c r="R829" s="11">
        <v>44166</v>
      </c>
      <c r="S829" s="11">
        <v>44196</v>
      </c>
      <c r="T829" s="12" t="s">
        <v>1972</v>
      </c>
      <c r="U829" s="1">
        <v>0</v>
      </c>
      <c r="V829" s="1">
        <v>0</v>
      </c>
      <c r="W829" s="1">
        <v>0</v>
      </c>
      <c r="X829" s="1">
        <v>0</v>
      </c>
      <c r="Y829" s="1">
        <v>0</v>
      </c>
      <c r="Z829" s="1">
        <v>0</v>
      </c>
      <c r="AA829" s="1">
        <v>6981.57</v>
      </c>
    </row>
    <row r="830" spans="1:27" outlineLevel="1" collapsed="1" x14ac:dyDescent="0.2">
      <c r="A830" s="7" t="s">
        <v>1109</v>
      </c>
      <c r="B830" s="7" t="str">
        <f>B831</f>
        <v>A12 IN+ERW PP Sieglanger</v>
      </c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9">
        <f t="shared" ref="Q830:AA830" si="333">SUBTOTAL(9,Q831:Q833)</f>
        <v>88332</v>
      </c>
      <c r="R830" s="9">
        <f t="shared" si="333"/>
        <v>88818</v>
      </c>
      <c r="S830" s="9">
        <f t="shared" si="333"/>
        <v>89000</v>
      </c>
      <c r="T830" s="9">
        <f t="shared" si="333"/>
        <v>0</v>
      </c>
      <c r="U830" s="10">
        <f t="shared" si="333"/>
        <v>0</v>
      </c>
      <c r="V830" s="10">
        <f t="shared" si="333"/>
        <v>0</v>
      </c>
      <c r="W830" s="10">
        <f t="shared" si="333"/>
        <v>0</v>
      </c>
      <c r="X830" s="10">
        <f t="shared" si="333"/>
        <v>0</v>
      </c>
      <c r="Y830" s="10">
        <f t="shared" si="333"/>
        <v>25</v>
      </c>
      <c r="Z830" s="10">
        <f t="shared" si="333"/>
        <v>0</v>
      </c>
      <c r="AA830" s="10">
        <f t="shared" si="333"/>
        <v>478553.83999999997</v>
      </c>
    </row>
    <row r="831" spans="1:27" outlineLevel="2" x14ac:dyDescent="0.2">
      <c r="A831" s="4" t="s">
        <v>1110</v>
      </c>
      <c r="B831" s="4" t="s">
        <v>1095</v>
      </c>
      <c r="C831" s="4" t="s">
        <v>17</v>
      </c>
      <c r="D831" s="4">
        <v>80.2</v>
      </c>
      <c r="E831" s="4">
        <v>86.1</v>
      </c>
      <c r="F831" s="4" t="s">
        <v>48</v>
      </c>
      <c r="G831" s="4" t="s">
        <v>2459</v>
      </c>
      <c r="H831" s="4" t="s">
        <v>1111</v>
      </c>
      <c r="I831" s="4" t="s">
        <v>29</v>
      </c>
      <c r="J831" s="4" t="s">
        <v>1991</v>
      </c>
      <c r="K831" s="4" t="s">
        <v>23</v>
      </c>
      <c r="L831" s="4" t="s">
        <v>2055</v>
      </c>
      <c r="M831" s="4" t="s">
        <v>1980</v>
      </c>
      <c r="N831" s="4" t="s">
        <v>1981</v>
      </c>
      <c r="O831" s="4" t="s">
        <v>1982</v>
      </c>
      <c r="P831" s="4" t="s">
        <v>1983</v>
      </c>
      <c r="Q831" s="12" t="s">
        <v>1972</v>
      </c>
      <c r="R831" s="12" t="s">
        <v>1972</v>
      </c>
      <c r="S831" s="12" t="s">
        <v>1972</v>
      </c>
      <c r="T831" s="12" t="s">
        <v>1972</v>
      </c>
      <c r="U831" s="1">
        <v>0</v>
      </c>
      <c r="V831" s="1">
        <v>0</v>
      </c>
      <c r="W831" s="1">
        <v>0</v>
      </c>
      <c r="X831" s="1">
        <v>0</v>
      </c>
      <c r="Y831" s="1">
        <v>0</v>
      </c>
      <c r="Z831" s="1">
        <v>0</v>
      </c>
      <c r="AA831" s="1">
        <v>400000</v>
      </c>
    </row>
    <row r="832" spans="1:27" outlineLevel="2" x14ac:dyDescent="0.2">
      <c r="A832" s="4" t="s">
        <v>1110</v>
      </c>
      <c r="B832" s="4" t="s">
        <v>1095</v>
      </c>
      <c r="C832" s="4" t="s">
        <v>17</v>
      </c>
      <c r="D832" s="4">
        <v>80.3</v>
      </c>
      <c r="E832" s="4">
        <v>80.599999999999994</v>
      </c>
      <c r="F832" s="4" t="s">
        <v>360</v>
      </c>
      <c r="G832" s="4" t="s">
        <v>2460</v>
      </c>
      <c r="H832" s="4" t="s">
        <v>1112</v>
      </c>
      <c r="I832" s="4" t="s">
        <v>29</v>
      </c>
      <c r="J832" s="4" t="s">
        <v>1991</v>
      </c>
      <c r="K832" s="4" t="s">
        <v>23</v>
      </c>
      <c r="L832" s="4" t="s">
        <v>2055</v>
      </c>
      <c r="M832" s="4" t="s">
        <v>1980</v>
      </c>
      <c r="N832" s="4" t="s">
        <v>1981</v>
      </c>
      <c r="O832" s="4" t="s">
        <v>1982</v>
      </c>
      <c r="P832" s="4" t="s">
        <v>1983</v>
      </c>
      <c r="Q832" s="11">
        <v>44166</v>
      </c>
      <c r="R832" s="11">
        <v>44409</v>
      </c>
      <c r="S832" s="11">
        <v>44500</v>
      </c>
      <c r="T832" s="12" t="s">
        <v>1972</v>
      </c>
      <c r="U832" s="1">
        <v>0</v>
      </c>
      <c r="V832" s="1">
        <v>0</v>
      </c>
      <c r="W832" s="1">
        <v>0</v>
      </c>
      <c r="X832" s="1">
        <v>0</v>
      </c>
      <c r="Y832" s="1">
        <v>0</v>
      </c>
      <c r="Z832" s="1">
        <v>0</v>
      </c>
      <c r="AA832" s="1">
        <v>65553.84</v>
      </c>
    </row>
    <row r="833" spans="1:27" outlineLevel="2" x14ac:dyDescent="0.2">
      <c r="A833" s="4" t="s">
        <v>1110</v>
      </c>
      <c r="B833" s="4" t="s">
        <v>1095</v>
      </c>
      <c r="C833" s="4" t="s">
        <v>17</v>
      </c>
      <c r="D833" s="4">
        <v>80.3</v>
      </c>
      <c r="E833" s="4">
        <v>80.599999999999994</v>
      </c>
      <c r="F833" s="4" t="s">
        <v>360</v>
      </c>
      <c r="G833" s="4" t="s">
        <v>2461</v>
      </c>
      <c r="H833" s="4" t="s">
        <v>1113</v>
      </c>
      <c r="I833" s="4" t="s">
        <v>31</v>
      </c>
      <c r="J833" s="4" t="s">
        <v>1991</v>
      </c>
      <c r="K833" s="4" t="s">
        <v>23</v>
      </c>
      <c r="L833" s="4" t="s">
        <v>2055</v>
      </c>
      <c r="M833" s="4" t="s">
        <v>1980</v>
      </c>
      <c r="N833" s="4" t="s">
        <v>1981</v>
      </c>
      <c r="O833" s="4" t="s">
        <v>1982</v>
      </c>
      <c r="P833" s="4" t="s">
        <v>1983</v>
      </c>
      <c r="Q833" s="11">
        <v>44166</v>
      </c>
      <c r="R833" s="11">
        <v>44409</v>
      </c>
      <c r="S833" s="11">
        <v>44500</v>
      </c>
      <c r="T833" s="12" t="s">
        <v>1972</v>
      </c>
      <c r="U833" s="1">
        <v>0</v>
      </c>
      <c r="V833" s="1">
        <v>0</v>
      </c>
      <c r="W833" s="1">
        <v>0</v>
      </c>
      <c r="X833" s="1">
        <v>0</v>
      </c>
      <c r="Y833" s="1">
        <v>25</v>
      </c>
      <c r="Z833" s="1">
        <v>0</v>
      </c>
      <c r="AA833" s="1">
        <v>13000</v>
      </c>
    </row>
    <row r="834" spans="1:27" outlineLevel="1" collapsed="1" x14ac:dyDescent="0.2">
      <c r="A834" s="7" t="s">
        <v>1114</v>
      </c>
      <c r="B834" s="7" t="str">
        <f>B835</f>
        <v>A12 IN+ERW PP Hall</v>
      </c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8">
        <f t="shared" ref="Q834:AA834" si="334">SUBTOTAL(9,Q835:Q836)</f>
        <v>88210</v>
      </c>
      <c r="R834" s="8">
        <f t="shared" si="334"/>
        <v>88708</v>
      </c>
      <c r="S834" s="8">
        <f t="shared" si="334"/>
        <v>89058</v>
      </c>
      <c r="T834" s="9">
        <f t="shared" si="334"/>
        <v>0</v>
      </c>
      <c r="U834" s="10">
        <f t="shared" si="334"/>
        <v>0</v>
      </c>
      <c r="V834" s="10">
        <f t="shared" si="334"/>
        <v>0</v>
      </c>
      <c r="W834" s="10">
        <f t="shared" si="334"/>
        <v>0</v>
      </c>
      <c r="X834" s="10">
        <f t="shared" si="334"/>
        <v>0</v>
      </c>
      <c r="Y834" s="10">
        <f t="shared" si="334"/>
        <v>0</v>
      </c>
      <c r="Z834" s="10">
        <f t="shared" si="334"/>
        <v>0</v>
      </c>
      <c r="AA834" s="10">
        <f t="shared" si="334"/>
        <v>32004.1</v>
      </c>
    </row>
    <row r="835" spans="1:27" outlineLevel="2" x14ac:dyDescent="0.2">
      <c r="A835" s="4" t="s">
        <v>1115</v>
      </c>
      <c r="B835" s="4" t="s">
        <v>1104</v>
      </c>
      <c r="C835" s="4" t="s">
        <v>17</v>
      </c>
      <c r="D835" s="4">
        <v>66.099999999999994</v>
      </c>
      <c r="E835" s="4">
        <v>66.400000000000006</v>
      </c>
      <c r="F835" s="4" t="s">
        <v>137</v>
      </c>
      <c r="G835" s="4" t="s">
        <v>2462</v>
      </c>
      <c r="H835" s="4" t="s">
        <v>1116</v>
      </c>
      <c r="I835" s="4" t="s">
        <v>29</v>
      </c>
      <c r="J835" s="4" t="s">
        <v>1991</v>
      </c>
      <c r="K835" s="4" t="s">
        <v>23</v>
      </c>
      <c r="L835" s="4" t="s">
        <v>2094</v>
      </c>
      <c r="M835" s="4" t="s">
        <v>1980</v>
      </c>
      <c r="N835" s="4" t="s">
        <v>1981</v>
      </c>
      <c r="O835" s="4" t="s">
        <v>1982</v>
      </c>
      <c r="P835" s="4" t="s">
        <v>1983</v>
      </c>
      <c r="Q835" s="11">
        <v>44105</v>
      </c>
      <c r="R835" s="11">
        <v>44354</v>
      </c>
      <c r="S835" s="11">
        <v>44529</v>
      </c>
      <c r="T835" s="12" t="s">
        <v>1972</v>
      </c>
      <c r="U835" s="1">
        <v>0</v>
      </c>
      <c r="V835" s="1">
        <v>0</v>
      </c>
      <c r="W835" s="1">
        <v>0</v>
      </c>
      <c r="X835" s="1">
        <v>0</v>
      </c>
      <c r="Y835" s="1">
        <v>0</v>
      </c>
      <c r="Z835" s="1">
        <v>0</v>
      </c>
      <c r="AA835" s="1">
        <v>15168.17</v>
      </c>
    </row>
    <row r="836" spans="1:27" outlineLevel="2" x14ac:dyDescent="0.2">
      <c r="A836" s="4" t="s">
        <v>1115</v>
      </c>
      <c r="B836" s="4" t="s">
        <v>1104</v>
      </c>
      <c r="C836" s="4" t="s">
        <v>17</v>
      </c>
      <c r="D836" s="4">
        <v>66.099999999999994</v>
      </c>
      <c r="E836" s="4">
        <v>66.400000000000006</v>
      </c>
      <c r="F836" s="4" t="s">
        <v>137</v>
      </c>
      <c r="G836" s="4" t="s">
        <v>2463</v>
      </c>
      <c r="H836" s="4" t="s">
        <v>1117</v>
      </c>
      <c r="I836" s="4" t="s">
        <v>31</v>
      </c>
      <c r="J836" s="4" t="s">
        <v>1991</v>
      </c>
      <c r="K836" s="4" t="s">
        <v>23</v>
      </c>
      <c r="L836" s="4" t="s">
        <v>2094</v>
      </c>
      <c r="M836" s="4" t="s">
        <v>1980</v>
      </c>
      <c r="N836" s="4" t="s">
        <v>1981</v>
      </c>
      <c r="O836" s="4" t="s">
        <v>1982</v>
      </c>
      <c r="P836" s="4" t="s">
        <v>1983</v>
      </c>
      <c r="Q836" s="11">
        <v>44105</v>
      </c>
      <c r="R836" s="11">
        <v>44354</v>
      </c>
      <c r="S836" s="11">
        <v>44529</v>
      </c>
      <c r="T836" s="12" t="s">
        <v>1972</v>
      </c>
      <c r="U836" s="1">
        <v>0</v>
      </c>
      <c r="V836" s="1">
        <v>0</v>
      </c>
      <c r="W836" s="1">
        <v>0</v>
      </c>
      <c r="X836" s="1">
        <v>0</v>
      </c>
      <c r="Y836" s="1">
        <v>0</v>
      </c>
      <c r="Z836" s="1">
        <v>0</v>
      </c>
      <c r="AA836" s="1">
        <v>16835.93</v>
      </c>
    </row>
    <row r="837" spans="1:27" outlineLevel="1" collapsed="1" x14ac:dyDescent="0.2">
      <c r="A837" s="7" t="s">
        <v>1118</v>
      </c>
      <c r="B837" s="7" t="str">
        <f>B838</f>
        <v>A12 IN+ERW PP Kematen</v>
      </c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8">
        <f t="shared" ref="Q837:AA837" si="335">SUBTOTAL(9,Q838:Q839)</f>
        <v>88332</v>
      </c>
      <c r="R837" s="8">
        <f t="shared" si="335"/>
        <v>88818</v>
      </c>
      <c r="S837" s="8">
        <f t="shared" si="335"/>
        <v>88998</v>
      </c>
      <c r="T837" s="9">
        <f t="shared" si="335"/>
        <v>0</v>
      </c>
      <c r="U837" s="10">
        <f t="shared" si="335"/>
        <v>0</v>
      </c>
      <c r="V837" s="10">
        <f t="shared" si="335"/>
        <v>0</v>
      </c>
      <c r="W837" s="10">
        <f t="shared" si="335"/>
        <v>0</v>
      </c>
      <c r="X837" s="10">
        <f t="shared" si="335"/>
        <v>0</v>
      </c>
      <c r="Y837" s="10">
        <f t="shared" si="335"/>
        <v>0</v>
      </c>
      <c r="Z837" s="10">
        <f t="shared" si="335"/>
        <v>0</v>
      </c>
      <c r="AA837" s="10">
        <f t="shared" si="335"/>
        <v>81554</v>
      </c>
    </row>
    <row r="838" spans="1:27" outlineLevel="2" x14ac:dyDescent="0.2">
      <c r="A838" s="4" t="s">
        <v>1120</v>
      </c>
      <c r="B838" s="4" t="s">
        <v>1091</v>
      </c>
      <c r="C838" s="4" t="s">
        <v>17</v>
      </c>
      <c r="D838" s="4">
        <v>85.9</v>
      </c>
      <c r="E838" s="4">
        <v>86.2</v>
      </c>
      <c r="F838" s="4" t="s">
        <v>137</v>
      </c>
      <c r="G838" s="4" t="s">
        <v>2464</v>
      </c>
      <c r="H838" s="4" t="s">
        <v>1121</v>
      </c>
      <c r="I838" s="4" t="s">
        <v>31</v>
      </c>
      <c r="J838" s="4" t="s">
        <v>1991</v>
      </c>
      <c r="K838" s="4" t="s">
        <v>23</v>
      </c>
      <c r="L838" s="4" t="s">
        <v>2055</v>
      </c>
      <c r="M838" s="4" t="s">
        <v>1980</v>
      </c>
      <c r="N838" s="4" t="s">
        <v>1981</v>
      </c>
      <c r="O838" s="4" t="s">
        <v>1982</v>
      </c>
      <c r="P838" s="4" t="s">
        <v>1983</v>
      </c>
      <c r="Q838" s="11">
        <v>44166</v>
      </c>
      <c r="R838" s="11">
        <v>44409</v>
      </c>
      <c r="S838" s="11">
        <v>44499</v>
      </c>
      <c r="T838" s="12" t="s">
        <v>1972</v>
      </c>
      <c r="U838" s="1">
        <v>0</v>
      </c>
      <c r="V838" s="1">
        <v>0</v>
      </c>
      <c r="W838" s="1">
        <v>0</v>
      </c>
      <c r="X838" s="1">
        <v>0</v>
      </c>
      <c r="Y838" s="1">
        <v>0</v>
      </c>
      <c r="Z838" s="1">
        <v>0</v>
      </c>
      <c r="AA838" s="1">
        <v>8000</v>
      </c>
    </row>
    <row r="839" spans="1:27" outlineLevel="2" x14ac:dyDescent="0.2">
      <c r="A839" s="4" t="s">
        <v>1120</v>
      </c>
      <c r="B839" s="4" t="s">
        <v>1091</v>
      </c>
      <c r="C839" s="4" t="s">
        <v>17</v>
      </c>
      <c r="D839" s="4">
        <v>85.9</v>
      </c>
      <c r="E839" s="4">
        <v>86.2</v>
      </c>
      <c r="F839" s="4" t="s">
        <v>137</v>
      </c>
      <c r="G839" s="4" t="s">
        <v>2465</v>
      </c>
      <c r="H839" s="4" t="s">
        <v>1122</v>
      </c>
      <c r="I839" s="4" t="s">
        <v>29</v>
      </c>
      <c r="J839" s="4" t="s">
        <v>1991</v>
      </c>
      <c r="K839" s="4" t="s">
        <v>23</v>
      </c>
      <c r="L839" s="4" t="s">
        <v>2055</v>
      </c>
      <c r="M839" s="4" t="s">
        <v>1980</v>
      </c>
      <c r="N839" s="4" t="s">
        <v>1981</v>
      </c>
      <c r="O839" s="4" t="s">
        <v>1982</v>
      </c>
      <c r="P839" s="4" t="s">
        <v>1983</v>
      </c>
      <c r="Q839" s="11">
        <v>44166</v>
      </c>
      <c r="R839" s="11">
        <v>44409</v>
      </c>
      <c r="S839" s="11">
        <v>44499</v>
      </c>
      <c r="T839" s="12" t="s">
        <v>1972</v>
      </c>
      <c r="U839" s="1">
        <v>0</v>
      </c>
      <c r="V839" s="1">
        <v>0</v>
      </c>
      <c r="W839" s="1">
        <v>0</v>
      </c>
      <c r="X839" s="1">
        <v>0</v>
      </c>
      <c r="Y839" s="1">
        <v>0</v>
      </c>
      <c r="Z839" s="1">
        <v>0</v>
      </c>
      <c r="AA839" s="1">
        <v>73554</v>
      </c>
    </row>
    <row r="840" spans="1:27" outlineLevel="1" collapsed="1" x14ac:dyDescent="0.2">
      <c r="A840" s="7" t="s">
        <v>1123</v>
      </c>
      <c r="B840" s="7" t="str">
        <f>B841</f>
        <v>A13 INB Schlierbachbrücke</v>
      </c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8">
        <f t="shared" ref="Q840:AA840" si="336">SUBTOTAL(9,Q841:Q841)</f>
        <v>43647</v>
      </c>
      <c r="R840" s="8">
        <f t="shared" si="336"/>
        <v>43955</v>
      </c>
      <c r="S840" s="8">
        <f t="shared" si="336"/>
        <v>44099</v>
      </c>
      <c r="T840" s="8">
        <f t="shared" si="336"/>
        <v>44099</v>
      </c>
      <c r="U840" s="10">
        <f t="shared" si="336"/>
        <v>0</v>
      </c>
      <c r="V840" s="10">
        <f t="shared" si="336"/>
        <v>0</v>
      </c>
      <c r="W840" s="10">
        <f t="shared" si="336"/>
        <v>0</v>
      </c>
      <c r="X840" s="10">
        <f t="shared" si="336"/>
        <v>0</v>
      </c>
      <c r="Y840" s="10">
        <f t="shared" si="336"/>
        <v>4755.0200000000004</v>
      </c>
      <c r="Z840" s="10">
        <f t="shared" si="336"/>
        <v>1818503.95</v>
      </c>
      <c r="AA840" s="10">
        <f t="shared" si="336"/>
        <v>-13988.71</v>
      </c>
    </row>
    <row r="841" spans="1:27" outlineLevel="2" x14ac:dyDescent="0.2">
      <c r="A841" s="4" t="s">
        <v>1124</v>
      </c>
      <c r="B841" s="4" t="s">
        <v>1125</v>
      </c>
      <c r="C841" s="4" t="s">
        <v>32</v>
      </c>
      <c r="D841" s="4">
        <v>28.8</v>
      </c>
      <c r="E841" s="4">
        <v>29.3</v>
      </c>
      <c r="F841" s="4" t="s">
        <v>48</v>
      </c>
      <c r="G841" s="4" t="s">
        <v>2466</v>
      </c>
      <c r="H841" s="4" t="s">
        <v>1126</v>
      </c>
      <c r="I841" s="4" t="s">
        <v>29</v>
      </c>
      <c r="J841" s="4" t="s">
        <v>1991</v>
      </c>
      <c r="K841" s="4" t="s">
        <v>23</v>
      </c>
      <c r="L841" s="4" t="s">
        <v>2029</v>
      </c>
      <c r="M841" s="4" t="s">
        <v>1968</v>
      </c>
      <c r="N841" s="4" t="s">
        <v>1969</v>
      </c>
      <c r="O841" s="4" t="s">
        <v>2033</v>
      </c>
      <c r="P841" s="4" t="s">
        <v>2034</v>
      </c>
      <c r="Q841" s="11">
        <v>43647</v>
      </c>
      <c r="R841" s="11">
        <v>43955</v>
      </c>
      <c r="S841" s="11">
        <v>44099</v>
      </c>
      <c r="T841" s="11">
        <v>44099</v>
      </c>
      <c r="U841" s="1">
        <v>0</v>
      </c>
      <c r="V841" s="1">
        <v>0</v>
      </c>
      <c r="W841" s="1">
        <v>0</v>
      </c>
      <c r="X841" s="1">
        <v>0</v>
      </c>
      <c r="Y841" s="1">
        <v>4755.0200000000004</v>
      </c>
      <c r="Z841" s="1">
        <v>1818503.95</v>
      </c>
      <c r="AA841" s="1">
        <v>-13988.71</v>
      </c>
    </row>
    <row r="842" spans="1:27" outlineLevel="1" collapsed="1" x14ac:dyDescent="0.2">
      <c r="A842" s="7" t="s">
        <v>1127</v>
      </c>
      <c r="B842" s="7" t="str">
        <f>B843</f>
        <v>A13 IN+ERW PP Bergisel-Patsch-Nössach</v>
      </c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8">
        <f t="shared" ref="Q842:AA842" si="337">SUBTOTAL(9,Q843:Q843)</f>
        <v>43831</v>
      </c>
      <c r="R842" s="8">
        <f t="shared" si="337"/>
        <v>2958465</v>
      </c>
      <c r="S842" s="8">
        <f t="shared" si="337"/>
        <v>2958465</v>
      </c>
      <c r="T842" s="9">
        <f t="shared" si="337"/>
        <v>0</v>
      </c>
      <c r="U842" s="10">
        <f t="shared" si="337"/>
        <v>0</v>
      </c>
      <c r="V842" s="10">
        <f t="shared" si="337"/>
        <v>0</v>
      </c>
      <c r="W842" s="10">
        <f t="shared" si="337"/>
        <v>0</v>
      </c>
      <c r="X842" s="10">
        <f t="shared" si="337"/>
        <v>0</v>
      </c>
      <c r="Y842" s="10">
        <f t="shared" si="337"/>
        <v>1133.9000000000001</v>
      </c>
      <c r="Z842" s="10">
        <f t="shared" si="337"/>
        <v>59.98</v>
      </c>
      <c r="AA842" s="10">
        <f t="shared" si="337"/>
        <v>0</v>
      </c>
    </row>
    <row r="843" spans="1:27" outlineLevel="2" x14ac:dyDescent="0.2">
      <c r="A843" s="4" t="s">
        <v>1129</v>
      </c>
      <c r="B843" s="4" t="s">
        <v>1099</v>
      </c>
      <c r="C843" s="4" t="s">
        <v>32</v>
      </c>
      <c r="D843" s="4">
        <v>1</v>
      </c>
      <c r="E843" s="4">
        <v>27</v>
      </c>
      <c r="F843" s="4" t="s">
        <v>48</v>
      </c>
      <c r="G843" s="4" t="s">
        <v>2467</v>
      </c>
      <c r="H843" s="4" t="s">
        <v>1130</v>
      </c>
      <c r="I843" s="4" t="s">
        <v>29</v>
      </c>
      <c r="J843" s="4" t="s">
        <v>1991</v>
      </c>
      <c r="K843" s="4" t="s">
        <v>23</v>
      </c>
      <c r="L843" s="4" t="s">
        <v>2029</v>
      </c>
      <c r="M843" s="4" t="s">
        <v>1980</v>
      </c>
      <c r="N843" s="4" t="s">
        <v>1981</v>
      </c>
      <c r="O843" s="4" t="s">
        <v>1982</v>
      </c>
      <c r="P843" s="4" t="s">
        <v>1983</v>
      </c>
      <c r="Q843" s="11">
        <v>43831</v>
      </c>
      <c r="R843" s="11">
        <v>2958465</v>
      </c>
      <c r="S843" s="11">
        <v>2958465</v>
      </c>
      <c r="T843" s="12" t="s">
        <v>1972</v>
      </c>
      <c r="U843" s="1">
        <v>0</v>
      </c>
      <c r="V843" s="1">
        <v>0</v>
      </c>
      <c r="W843" s="1">
        <v>0</v>
      </c>
      <c r="X843" s="1">
        <v>0</v>
      </c>
      <c r="Y843" s="1">
        <v>1133.9000000000001</v>
      </c>
      <c r="Z843" s="1">
        <v>59.98</v>
      </c>
      <c r="AA843" s="1">
        <v>0</v>
      </c>
    </row>
    <row r="844" spans="1:27" outlineLevel="1" collapsed="1" x14ac:dyDescent="0.2">
      <c r="A844" s="7" t="s">
        <v>1131</v>
      </c>
      <c r="B844" s="7" t="str">
        <f>B845</f>
        <v>A13 INB Europabrücke Stahlbau HK</v>
      </c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8">
        <f t="shared" ref="Q844:AA844" si="338">SUBTOTAL(9,Q845:Q845)</f>
        <v>44105</v>
      </c>
      <c r="R844" s="8">
        <f t="shared" si="338"/>
        <v>44593</v>
      </c>
      <c r="S844" s="8">
        <f t="shared" si="338"/>
        <v>44864</v>
      </c>
      <c r="T844" s="9">
        <f t="shared" si="338"/>
        <v>0</v>
      </c>
      <c r="U844" s="10">
        <f t="shared" si="338"/>
        <v>0</v>
      </c>
      <c r="V844" s="10">
        <f t="shared" si="338"/>
        <v>0</v>
      </c>
      <c r="W844" s="10">
        <f t="shared" si="338"/>
        <v>0</v>
      </c>
      <c r="X844" s="10">
        <f t="shared" si="338"/>
        <v>0</v>
      </c>
      <c r="Y844" s="10">
        <f t="shared" si="338"/>
        <v>0</v>
      </c>
      <c r="Z844" s="10">
        <f t="shared" si="338"/>
        <v>10266.959999999999</v>
      </c>
      <c r="AA844" s="10">
        <f t="shared" si="338"/>
        <v>104118.61</v>
      </c>
    </row>
    <row r="845" spans="1:27" outlineLevel="2" x14ac:dyDescent="0.2">
      <c r="A845" s="4" t="s">
        <v>1132</v>
      </c>
      <c r="B845" s="4" t="s">
        <v>1133</v>
      </c>
      <c r="C845" s="4" t="s">
        <v>32</v>
      </c>
      <c r="D845" s="4">
        <v>7.2880000000000003</v>
      </c>
      <c r="E845" s="4">
        <v>7.9470000000000001</v>
      </c>
      <c r="F845" s="4" t="s">
        <v>48</v>
      </c>
      <c r="G845" s="4" t="s">
        <v>2468</v>
      </c>
      <c r="H845" s="4" t="s">
        <v>1134</v>
      </c>
      <c r="I845" s="4" t="s">
        <v>29</v>
      </c>
      <c r="J845" s="4" t="s">
        <v>1991</v>
      </c>
      <c r="K845" s="4" t="s">
        <v>23</v>
      </c>
      <c r="L845" s="4" t="s">
        <v>2029</v>
      </c>
      <c r="M845" s="4" t="s">
        <v>1968</v>
      </c>
      <c r="N845" s="4" t="s">
        <v>1969</v>
      </c>
      <c r="O845" s="4" t="s">
        <v>2104</v>
      </c>
      <c r="P845" s="4" t="s">
        <v>2105</v>
      </c>
      <c r="Q845" s="11">
        <v>44105</v>
      </c>
      <c r="R845" s="11">
        <v>44593</v>
      </c>
      <c r="S845" s="11">
        <v>44864</v>
      </c>
      <c r="T845" s="12" t="s">
        <v>1972</v>
      </c>
      <c r="U845" s="1">
        <v>0</v>
      </c>
      <c r="V845" s="1">
        <v>0</v>
      </c>
      <c r="W845" s="1">
        <v>0</v>
      </c>
      <c r="X845" s="1">
        <v>0</v>
      </c>
      <c r="Y845" s="1">
        <v>0</v>
      </c>
      <c r="Z845" s="1">
        <v>10266.959999999999</v>
      </c>
      <c r="AA845" s="1">
        <v>104118.61</v>
      </c>
    </row>
    <row r="846" spans="1:27" outlineLevel="1" collapsed="1" x14ac:dyDescent="0.2">
      <c r="A846" s="7" t="s">
        <v>1135</v>
      </c>
      <c r="B846" s="7" t="str">
        <f>B847</f>
        <v>A13 Entwässerg.Setz.ber Matreiwald Nord</v>
      </c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9">
        <f t="shared" ref="Q846:AA846" si="339">SUBTOTAL(9,Q847:Q847)</f>
        <v>0</v>
      </c>
      <c r="R846" s="8">
        <f t="shared" si="339"/>
        <v>44256</v>
      </c>
      <c r="S846" s="8">
        <f t="shared" si="339"/>
        <v>44347</v>
      </c>
      <c r="T846" s="8">
        <f t="shared" si="339"/>
        <v>44347</v>
      </c>
      <c r="U846" s="10">
        <f t="shared" si="339"/>
        <v>0</v>
      </c>
      <c r="V846" s="10">
        <f t="shared" si="339"/>
        <v>0</v>
      </c>
      <c r="W846" s="10">
        <f t="shared" si="339"/>
        <v>0</v>
      </c>
      <c r="X846" s="10">
        <f t="shared" si="339"/>
        <v>0</v>
      </c>
      <c r="Y846" s="10">
        <f t="shared" si="339"/>
        <v>2720</v>
      </c>
      <c r="Z846" s="10">
        <f t="shared" si="339"/>
        <v>7174.26</v>
      </c>
      <c r="AA846" s="10">
        <f t="shared" si="339"/>
        <v>133614.88</v>
      </c>
    </row>
    <row r="847" spans="1:27" outlineLevel="2" x14ac:dyDescent="0.2">
      <c r="A847" s="4" t="s">
        <v>1136</v>
      </c>
      <c r="B847" s="4" t="s">
        <v>1137</v>
      </c>
      <c r="C847" s="4" t="s">
        <v>32</v>
      </c>
      <c r="D847" s="4">
        <v>15.5</v>
      </c>
      <c r="E847" s="4">
        <v>15.500999999999999</v>
      </c>
      <c r="F847" s="4" t="s">
        <v>488</v>
      </c>
      <c r="G847" s="4" t="s">
        <v>2469</v>
      </c>
      <c r="H847" s="4" t="s">
        <v>1138</v>
      </c>
      <c r="I847" s="4" t="s">
        <v>29</v>
      </c>
      <c r="J847" s="4" t="s">
        <v>1991</v>
      </c>
      <c r="K847" s="4" t="s">
        <v>23</v>
      </c>
      <c r="L847" s="4" t="s">
        <v>2393</v>
      </c>
      <c r="M847" s="4" t="s">
        <v>1968</v>
      </c>
      <c r="N847" s="4" t="s">
        <v>1969</v>
      </c>
      <c r="O847" s="4" t="s">
        <v>1970</v>
      </c>
      <c r="P847" s="4" t="s">
        <v>1971</v>
      </c>
      <c r="Q847" s="12" t="s">
        <v>1972</v>
      </c>
      <c r="R847" s="11">
        <v>44256</v>
      </c>
      <c r="S847" s="11">
        <v>44347</v>
      </c>
      <c r="T847" s="11">
        <v>44347</v>
      </c>
      <c r="U847" s="1">
        <v>0</v>
      </c>
      <c r="V847" s="1">
        <v>0</v>
      </c>
      <c r="W847" s="1">
        <v>0</v>
      </c>
      <c r="X847" s="1">
        <v>0</v>
      </c>
      <c r="Y847" s="1">
        <v>2720</v>
      </c>
      <c r="Z847" s="1">
        <v>7174.26</v>
      </c>
      <c r="AA847" s="1">
        <v>133614.88</v>
      </c>
    </row>
    <row r="848" spans="1:27" outlineLevel="1" collapsed="1" x14ac:dyDescent="0.2">
      <c r="A848" s="7" t="s">
        <v>1140</v>
      </c>
      <c r="B848" s="7" t="str">
        <f>B849</f>
        <v>A13 AST Matrei-Steinach Verk.führ.R1+R3</v>
      </c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8">
        <f t="shared" ref="Q848:AA848" si="340">SUBTOTAL(9,Q849:Q850)</f>
        <v>88210</v>
      </c>
      <c r="R848" s="8">
        <f t="shared" si="340"/>
        <v>89304</v>
      </c>
      <c r="S848" s="8">
        <f t="shared" si="340"/>
        <v>89544</v>
      </c>
      <c r="T848" s="9">
        <f t="shared" si="340"/>
        <v>0</v>
      </c>
      <c r="U848" s="10">
        <f t="shared" si="340"/>
        <v>0</v>
      </c>
      <c r="V848" s="10">
        <f t="shared" si="340"/>
        <v>0</v>
      </c>
      <c r="W848" s="10">
        <f t="shared" si="340"/>
        <v>0</v>
      </c>
      <c r="X848" s="10">
        <f t="shared" si="340"/>
        <v>0</v>
      </c>
      <c r="Y848" s="10">
        <f t="shared" si="340"/>
        <v>400</v>
      </c>
      <c r="Z848" s="10">
        <f t="shared" si="340"/>
        <v>34844.300000000003</v>
      </c>
      <c r="AA848" s="10">
        <f t="shared" si="340"/>
        <v>25103.3</v>
      </c>
    </row>
    <row r="849" spans="1:27" outlineLevel="2" x14ac:dyDescent="0.2">
      <c r="A849" s="4" t="s">
        <v>1142</v>
      </c>
      <c r="B849" s="4" t="s">
        <v>1119</v>
      </c>
      <c r="C849" s="4" t="s">
        <v>32</v>
      </c>
      <c r="D849" s="4">
        <v>19.2</v>
      </c>
      <c r="E849" s="4">
        <v>19.5</v>
      </c>
      <c r="F849" s="4" t="s">
        <v>488</v>
      </c>
      <c r="G849" s="4" t="s">
        <v>2470</v>
      </c>
      <c r="H849" s="4" t="s">
        <v>1143</v>
      </c>
      <c r="I849" s="4" t="s">
        <v>31</v>
      </c>
      <c r="J849" s="4" t="s">
        <v>1991</v>
      </c>
      <c r="K849" s="4" t="s">
        <v>23</v>
      </c>
      <c r="L849" s="4" t="s">
        <v>2029</v>
      </c>
      <c r="M849" s="4" t="s">
        <v>2000</v>
      </c>
      <c r="N849" s="4" t="s">
        <v>2001</v>
      </c>
      <c r="O849" s="4" t="s">
        <v>2137</v>
      </c>
      <c r="P849" s="4" t="s">
        <v>2138</v>
      </c>
      <c r="Q849" s="11">
        <v>44105</v>
      </c>
      <c r="R849" s="11">
        <v>44652</v>
      </c>
      <c r="S849" s="11">
        <v>44772</v>
      </c>
      <c r="T849" s="12" t="s">
        <v>1972</v>
      </c>
      <c r="U849" s="1">
        <v>0</v>
      </c>
      <c r="V849" s="1">
        <v>0</v>
      </c>
      <c r="W849" s="1">
        <v>0</v>
      </c>
      <c r="X849" s="1">
        <v>0</v>
      </c>
      <c r="Y849" s="1">
        <v>400</v>
      </c>
      <c r="Z849" s="1">
        <v>10466.83</v>
      </c>
      <c r="AA849" s="1">
        <v>12911.55</v>
      </c>
    </row>
    <row r="850" spans="1:27" outlineLevel="2" x14ac:dyDescent="0.2">
      <c r="A850" s="4" t="s">
        <v>1142</v>
      </c>
      <c r="B850" s="4" t="s">
        <v>1119</v>
      </c>
      <c r="C850" s="4" t="s">
        <v>32</v>
      </c>
      <c r="D850" s="4">
        <v>19.2</v>
      </c>
      <c r="E850" s="4">
        <v>19.5</v>
      </c>
      <c r="F850" s="4" t="s">
        <v>488</v>
      </c>
      <c r="G850" s="4" t="s">
        <v>2471</v>
      </c>
      <c r="H850" s="4" t="s">
        <v>1144</v>
      </c>
      <c r="I850" s="4" t="s">
        <v>29</v>
      </c>
      <c r="J850" s="4" t="s">
        <v>1991</v>
      </c>
      <c r="K850" s="4" t="s">
        <v>23</v>
      </c>
      <c r="L850" s="4" t="s">
        <v>2029</v>
      </c>
      <c r="M850" s="4" t="s">
        <v>1968</v>
      </c>
      <c r="N850" s="4" t="s">
        <v>1969</v>
      </c>
      <c r="O850" s="4" t="s">
        <v>2325</v>
      </c>
      <c r="P850" s="4" t="s">
        <v>2326</v>
      </c>
      <c r="Q850" s="11">
        <v>44105</v>
      </c>
      <c r="R850" s="11">
        <v>44652</v>
      </c>
      <c r="S850" s="11">
        <v>44772</v>
      </c>
      <c r="T850" s="12" t="s">
        <v>1972</v>
      </c>
      <c r="U850" s="1">
        <v>0</v>
      </c>
      <c r="V850" s="1">
        <v>0</v>
      </c>
      <c r="W850" s="1">
        <v>0</v>
      </c>
      <c r="X850" s="1">
        <v>0</v>
      </c>
      <c r="Y850" s="1">
        <v>0</v>
      </c>
      <c r="Z850" s="1">
        <v>24377.47</v>
      </c>
      <c r="AA850" s="1">
        <v>12191.75</v>
      </c>
    </row>
    <row r="851" spans="1:27" outlineLevel="1" collapsed="1" x14ac:dyDescent="0.2">
      <c r="A851" s="7" t="s">
        <v>1145</v>
      </c>
      <c r="B851" s="7" t="str">
        <f>B852</f>
        <v>A13 INSB+Hangstabilisierung Gschleirsbrücke-Steinbruchbrücke</v>
      </c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8">
        <f t="shared" ref="Q851:AA851" si="341">SUBTOTAL(9,Q852:Q853)</f>
        <v>88574</v>
      </c>
      <c r="R851" s="8">
        <f t="shared" si="341"/>
        <v>89972</v>
      </c>
      <c r="S851" s="8">
        <f t="shared" si="341"/>
        <v>90520</v>
      </c>
      <c r="T851" s="9">
        <f t="shared" si="341"/>
        <v>0</v>
      </c>
      <c r="U851" s="10">
        <f t="shared" si="341"/>
        <v>0</v>
      </c>
      <c r="V851" s="10">
        <f t="shared" si="341"/>
        <v>0</v>
      </c>
      <c r="W851" s="10">
        <f t="shared" si="341"/>
        <v>0</v>
      </c>
      <c r="X851" s="10">
        <f t="shared" si="341"/>
        <v>0</v>
      </c>
      <c r="Y851" s="10">
        <f t="shared" si="341"/>
        <v>71784.67</v>
      </c>
      <c r="Z851" s="10">
        <f t="shared" si="341"/>
        <v>18280.060000000001</v>
      </c>
      <c r="AA851" s="10">
        <f t="shared" si="341"/>
        <v>32308.93</v>
      </c>
    </row>
    <row r="852" spans="1:27" outlineLevel="2" x14ac:dyDescent="0.2">
      <c r="A852" s="4" t="s">
        <v>1146</v>
      </c>
      <c r="B852" s="4" t="s">
        <v>1147</v>
      </c>
      <c r="C852" s="4" t="s">
        <v>32</v>
      </c>
      <c r="D852" s="4">
        <v>14.3</v>
      </c>
      <c r="E852" s="4">
        <v>16.100000000000001</v>
      </c>
      <c r="F852" s="4" t="s">
        <v>48</v>
      </c>
      <c r="G852" s="4" t="s">
        <v>2472</v>
      </c>
      <c r="H852" s="4" t="s">
        <v>1148</v>
      </c>
      <c r="I852" s="4" t="s">
        <v>29</v>
      </c>
      <c r="J852" s="4" t="s">
        <v>1991</v>
      </c>
      <c r="K852" s="4" t="s">
        <v>23</v>
      </c>
      <c r="L852" s="4" t="s">
        <v>2393</v>
      </c>
      <c r="M852" s="4" t="s">
        <v>1968</v>
      </c>
      <c r="N852" s="4" t="s">
        <v>1969</v>
      </c>
      <c r="O852" s="4" t="s">
        <v>1970</v>
      </c>
      <c r="P852" s="4" t="s">
        <v>1971</v>
      </c>
      <c r="Q852" s="11">
        <v>44287</v>
      </c>
      <c r="R852" s="11">
        <v>44986</v>
      </c>
      <c r="S852" s="11">
        <v>45260</v>
      </c>
      <c r="T852" s="12" t="s">
        <v>1972</v>
      </c>
      <c r="U852" s="1">
        <v>0</v>
      </c>
      <c r="V852" s="1">
        <v>0</v>
      </c>
      <c r="W852" s="1">
        <v>0</v>
      </c>
      <c r="X852" s="1">
        <v>0</v>
      </c>
      <c r="Y852" s="1">
        <v>66897.67</v>
      </c>
      <c r="Z852" s="1">
        <v>12946.5</v>
      </c>
      <c r="AA852" s="1">
        <v>24430</v>
      </c>
    </row>
    <row r="853" spans="1:27" outlineLevel="2" x14ac:dyDescent="0.2">
      <c r="A853" s="4" t="s">
        <v>1146</v>
      </c>
      <c r="B853" s="4" t="s">
        <v>1147</v>
      </c>
      <c r="C853" s="4" t="s">
        <v>32</v>
      </c>
      <c r="D853" s="4">
        <v>14.3</v>
      </c>
      <c r="E853" s="4">
        <v>16.100000000000001</v>
      </c>
      <c r="F853" s="4" t="s">
        <v>48</v>
      </c>
      <c r="G853" s="4" t="s">
        <v>2473</v>
      </c>
      <c r="H853" s="4" t="s">
        <v>1149</v>
      </c>
      <c r="I853" s="4" t="s">
        <v>31</v>
      </c>
      <c r="J853" s="4" t="s">
        <v>1991</v>
      </c>
      <c r="K853" s="4" t="s">
        <v>23</v>
      </c>
      <c r="L853" s="4" t="s">
        <v>2393</v>
      </c>
      <c r="M853" s="4" t="s">
        <v>1968</v>
      </c>
      <c r="N853" s="4" t="s">
        <v>1969</v>
      </c>
      <c r="O853" s="4" t="s">
        <v>1970</v>
      </c>
      <c r="P853" s="4" t="s">
        <v>1971</v>
      </c>
      <c r="Q853" s="11">
        <v>44287</v>
      </c>
      <c r="R853" s="11">
        <v>44986</v>
      </c>
      <c r="S853" s="11">
        <v>45260</v>
      </c>
      <c r="T853" s="12" t="s">
        <v>1972</v>
      </c>
      <c r="U853" s="1">
        <v>0</v>
      </c>
      <c r="V853" s="1">
        <v>0</v>
      </c>
      <c r="W853" s="1">
        <v>0</v>
      </c>
      <c r="X853" s="1">
        <v>0</v>
      </c>
      <c r="Y853" s="1">
        <v>4887</v>
      </c>
      <c r="Z853" s="1">
        <v>5333.56</v>
      </c>
      <c r="AA853" s="1">
        <v>7878.93</v>
      </c>
    </row>
    <row r="854" spans="1:27" outlineLevel="1" collapsed="1" x14ac:dyDescent="0.2">
      <c r="A854" s="7" t="s">
        <v>1150</v>
      </c>
      <c r="B854" s="7" t="str">
        <f>B855</f>
        <v>A12 Naturgef.Oberland Stabilisierg.(kfr)</v>
      </c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8">
        <f t="shared" ref="Q854:AA854" si="342">SUBTOTAL(9,Q855:Q857)</f>
        <v>132768</v>
      </c>
      <c r="R854" s="8">
        <f t="shared" si="342"/>
        <v>133595</v>
      </c>
      <c r="S854" s="8">
        <f t="shared" si="342"/>
        <v>134316</v>
      </c>
      <c r="T854" s="9">
        <f t="shared" si="342"/>
        <v>0</v>
      </c>
      <c r="U854" s="10">
        <f t="shared" si="342"/>
        <v>0</v>
      </c>
      <c r="V854" s="10">
        <f t="shared" si="342"/>
        <v>0</v>
      </c>
      <c r="W854" s="10">
        <f t="shared" si="342"/>
        <v>0</v>
      </c>
      <c r="X854" s="10">
        <f t="shared" si="342"/>
        <v>0</v>
      </c>
      <c r="Y854" s="10">
        <f t="shared" si="342"/>
        <v>0</v>
      </c>
      <c r="Z854" s="10">
        <f t="shared" si="342"/>
        <v>0</v>
      </c>
      <c r="AA854" s="10">
        <f t="shared" si="342"/>
        <v>401498.45</v>
      </c>
    </row>
    <row r="855" spans="1:27" outlineLevel="2" x14ac:dyDescent="0.2">
      <c r="A855" s="4" t="s">
        <v>1151</v>
      </c>
      <c r="B855" s="4" t="s">
        <v>1141</v>
      </c>
      <c r="C855" s="4" t="s">
        <v>17</v>
      </c>
      <c r="D855" s="4">
        <v>115</v>
      </c>
      <c r="E855" s="4">
        <v>126</v>
      </c>
      <c r="F855" s="4" t="s">
        <v>48</v>
      </c>
      <c r="G855" s="4" t="s">
        <v>2474</v>
      </c>
      <c r="H855" s="4" t="s">
        <v>1152</v>
      </c>
      <c r="I855" s="4" t="s">
        <v>31</v>
      </c>
      <c r="J855" s="4" t="s">
        <v>1991</v>
      </c>
      <c r="K855" s="4" t="s">
        <v>23</v>
      </c>
      <c r="L855" s="4" t="s">
        <v>2055</v>
      </c>
      <c r="M855" s="4" t="s">
        <v>1968</v>
      </c>
      <c r="N855" s="4" t="s">
        <v>1969</v>
      </c>
      <c r="O855" s="4" t="s">
        <v>2325</v>
      </c>
      <c r="P855" s="4" t="s">
        <v>2326</v>
      </c>
      <c r="Q855" s="11">
        <v>44256</v>
      </c>
      <c r="R855" s="11">
        <v>44501</v>
      </c>
      <c r="S855" s="11">
        <v>44772</v>
      </c>
      <c r="T855" s="12" t="s">
        <v>1972</v>
      </c>
      <c r="U855" s="1">
        <v>0</v>
      </c>
      <c r="V855" s="1">
        <v>0</v>
      </c>
      <c r="W855" s="1">
        <v>0</v>
      </c>
      <c r="X855" s="1">
        <v>0</v>
      </c>
      <c r="Y855" s="1">
        <v>0</v>
      </c>
      <c r="Z855" s="1">
        <v>0</v>
      </c>
      <c r="AA855" s="1">
        <v>287689.09000000003</v>
      </c>
    </row>
    <row r="856" spans="1:27" outlineLevel="2" x14ac:dyDescent="0.2">
      <c r="A856" s="4" t="s">
        <v>1151</v>
      </c>
      <c r="B856" s="4" t="s">
        <v>1141</v>
      </c>
      <c r="C856" s="4" t="s">
        <v>17</v>
      </c>
      <c r="D856" s="4">
        <v>115</v>
      </c>
      <c r="E856" s="4">
        <v>126</v>
      </c>
      <c r="F856" s="4" t="s">
        <v>48</v>
      </c>
      <c r="G856" s="4" t="s">
        <v>2475</v>
      </c>
      <c r="H856" s="4" t="s">
        <v>1153</v>
      </c>
      <c r="I856" s="4" t="s">
        <v>29</v>
      </c>
      <c r="J856" s="4" t="s">
        <v>1991</v>
      </c>
      <c r="K856" s="4" t="s">
        <v>23</v>
      </c>
      <c r="L856" s="4" t="s">
        <v>2055</v>
      </c>
      <c r="M856" s="4" t="s">
        <v>1968</v>
      </c>
      <c r="N856" s="4" t="s">
        <v>1969</v>
      </c>
      <c r="O856" s="4" t="s">
        <v>2325</v>
      </c>
      <c r="P856" s="4" t="s">
        <v>2326</v>
      </c>
      <c r="Q856" s="11">
        <v>44256</v>
      </c>
      <c r="R856" s="11">
        <v>44501</v>
      </c>
      <c r="S856" s="11">
        <v>44772</v>
      </c>
      <c r="T856" s="12" t="s">
        <v>1972</v>
      </c>
      <c r="U856" s="1">
        <v>0</v>
      </c>
      <c r="V856" s="1">
        <v>0</v>
      </c>
      <c r="W856" s="1">
        <v>0</v>
      </c>
      <c r="X856" s="1">
        <v>0</v>
      </c>
      <c r="Y856" s="1">
        <v>0</v>
      </c>
      <c r="Z856" s="1">
        <v>0</v>
      </c>
      <c r="AA856" s="1">
        <v>98206.18</v>
      </c>
    </row>
    <row r="857" spans="1:27" outlineLevel="2" x14ac:dyDescent="0.2">
      <c r="A857" s="4" t="s">
        <v>1151</v>
      </c>
      <c r="B857" s="4" t="s">
        <v>1141</v>
      </c>
      <c r="C857" s="4" t="s">
        <v>17</v>
      </c>
      <c r="D857" s="4">
        <v>120</v>
      </c>
      <c r="E857" s="4">
        <v>124</v>
      </c>
      <c r="F857" s="4" t="s">
        <v>48</v>
      </c>
      <c r="G857" s="4" t="s">
        <v>2476</v>
      </c>
      <c r="H857" s="4" t="s">
        <v>1154</v>
      </c>
      <c r="I857" s="4" t="s">
        <v>31</v>
      </c>
      <c r="J857" s="4" t="s">
        <v>1991</v>
      </c>
      <c r="K857" s="4" t="s">
        <v>23</v>
      </c>
      <c r="L857" s="4" t="s">
        <v>2055</v>
      </c>
      <c r="M857" s="4" t="s">
        <v>2024</v>
      </c>
      <c r="N857" s="4" t="s">
        <v>2025</v>
      </c>
      <c r="O857" s="4" t="s">
        <v>2056</v>
      </c>
      <c r="P857" s="4" t="s">
        <v>2057</v>
      </c>
      <c r="Q857" s="11">
        <v>44256</v>
      </c>
      <c r="R857" s="11">
        <v>44593</v>
      </c>
      <c r="S857" s="11">
        <v>44772</v>
      </c>
      <c r="T857" s="12" t="s">
        <v>1972</v>
      </c>
      <c r="U857" s="1">
        <v>0</v>
      </c>
      <c r="V857" s="1">
        <v>0</v>
      </c>
      <c r="W857" s="1">
        <v>0</v>
      </c>
      <c r="X857" s="1">
        <v>0</v>
      </c>
      <c r="Y857" s="1">
        <v>0</v>
      </c>
      <c r="Z857" s="1">
        <v>0</v>
      </c>
      <c r="AA857" s="1">
        <v>15603.18</v>
      </c>
    </row>
    <row r="858" spans="1:27" outlineLevel="1" collapsed="1" x14ac:dyDescent="0.2">
      <c r="A858" s="7" t="s">
        <v>1155</v>
      </c>
      <c r="B858" s="7" t="str">
        <f>B859</f>
        <v>A13 Errichtung Zufahrt Bergisel</v>
      </c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8">
        <f t="shared" ref="Q858:AA858" si="343">SUBTOTAL(9,Q859:Q859)</f>
        <v>43739</v>
      </c>
      <c r="R858" s="8">
        <f t="shared" si="343"/>
        <v>44652</v>
      </c>
      <c r="S858" s="8">
        <f t="shared" si="343"/>
        <v>44711</v>
      </c>
      <c r="T858" s="9">
        <f t="shared" si="343"/>
        <v>0</v>
      </c>
      <c r="U858" s="10">
        <f t="shared" si="343"/>
        <v>0</v>
      </c>
      <c r="V858" s="10">
        <f t="shared" si="343"/>
        <v>0</v>
      </c>
      <c r="W858" s="10">
        <f t="shared" si="343"/>
        <v>0</v>
      </c>
      <c r="X858" s="10">
        <f t="shared" si="343"/>
        <v>0</v>
      </c>
      <c r="Y858" s="10">
        <f t="shared" si="343"/>
        <v>0</v>
      </c>
      <c r="Z858" s="10">
        <f t="shared" si="343"/>
        <v>14302.98</v>
      </c>
      <c r="AA858" s="10">
        <f t="shared" si="343"/>
        <v>299.02999999999997</v>
      </c>
    </row>
    <row r="859" spans="1:27" outlineLevel="2" x14ac:dyDescent="0.2">
      <c r="A859" s="4" t="s">
        <v>1156</v>
      </c>
      <c r="B859" s="4" t="s">
        <v>1157</v>
      </c>
      <c r="C859" s="4" t="s">
        <v>32</v>
      </c>
      <c r="D859" s="4">
        <v>1.5</v>
      </c>
      <c r="E859" s="4">
        <v>1.7</v>
      </c>
      <c r="F859" s="4" t="s">
        <v>286</v>
      </c>
      <c r="G859" s="4" t="s">
        <v>2477</v>
      </c>
      <c r="H859" s="4" t="s">
        <v>1158</v>
      </c>
      <c r="I859" s="4" t="s">
        <v>31</v>
      </c>
      <c r="J859" s="4" t="s">
        <v>1991</v>
      </c>
      <c r="K859" s="4" t="s">
        <v>23</v>
      </c>
      <c r="L859" s="4" t="s">
        <v>2055</v>
      </c>
      <c r="M859" s="4" t="s">
        <v>2000</v>
      </c>
      <c r="N859" s="4" t="s">
        <v>2001</v>
      </c>
      <c r="O859" s="4" t="s">
        <v>2137</v>
      </c>
      <c r="P859" s="4" t="s">
        <v>2138</v>
      </c>
      <c r="Q859" s="11">
        <v>43739</v>
      </c>
      <c r="R859" s="11">
        <v>44652</v>
      </c>
      <c r="S859" s="11">
        <v>44711</v>
      </c>
      <c r="T859" s="12" t="s">
        <v>1972</v>
      </c>
      <c r="U859" s="1">
        <v>0</v>
      </c>
      <c r="V859" s="1">
        <v>0</v>
      </c>
      <c r="W859" s="1">
        <v>0</v>
      </c>
      <c r="X859" s="1">
        <v>0</v>
      </c>
      <c r="Y859" s="1">
        <v>0</v>
      </c>
      <c r="Z859" s="1">
        <v>14302.98</v>
      </c>
      <c r="AA859" s="1">
        <v>299.02999999999997</v>
      </c>
    </row>
    <row r="860" spans="1:27" outlineLevel="1" collapsed="1" x14ac:dyDescent="0.2">
      <c r="A860" s="7" t="s">
        <v>1159</v>
      </c>
      <c r="B860" s="7" t="str">
        <f>B861</f>
        <v>A12 IN PP Kronburg</v>
      </c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8">
        <f t="shared" ref="Q860:AA860" si="344">SUBTOTAL(9,Q861:Q862)</f>
        <v>90400</v>
      </c>
      <c r="R860" s="8">
        <f t="shared" si="344"/>
        <v>90766</v>
      </c>
      <c r="S860" s="8">
        <f t="shared" si="344"/>
        <v>91190</v>
      </c>
      <c r="T860" s="9">
        <f t="shared" si="344"/>
        <v>0</v>
      </c>
      <c r="U860" s="10">
        <f t="shared" si="344"/>
        <v>0</v>
      </c>
      <c r="V860" s="10">
        <f t="shared" si="344"/>
        <v>0</v>
      </c>
      <c r="W860" s="10">
        <f t="shared" si="344"/>
        <v>0</v>
      </c>
      <c r="X860" s="10">
        <f t="shared" si="344"/>
        <v>0</v>
      </c>
      <c r="Y860" s="10">
        <f t="shared" si="344"/>
        <v>0</v>
      </c>
      <c r="Z860" s="10">
        <f t="shared" si="344"/>
        <v>0</v>
      </c>
      <c r="AA860" s="10">
        <f t="shared" si="344"/>
        <v>0</v>
      </c>
    </row>
    <row r="861" spans="1:27" outlineLevel="2" x14ac:dyDescent="0.2">
      <c r="A861" s="4" t="s">
        <v>1160</v>
      </c>
      <c r="B861" s="4" t="s">
        <v>1161</v>
      </c>
      <c r="C861" s="4" t="s">
        <v>17</v>
      </c>
      <c r="D861" s="4">
        <v>142.5</v>
      </c>
      <c r="E861" s="4">
        <v>142.9</v>
      </c>
      <c r="F861" s="4" t="s">
        <v>137</v>
      </c>
      <c r="G861" s="4" t="s">
        <v>2478</v>
      </c>
      <c r="H861" s="4" t="s">
        <v>1162</v>
      </c>
      <c r="I861" s="4" t="s">
        <v>29</v>
      </c>
      <c r="J861" s="4" t="s">
        <v>1991</v>
      </c>
      <c r="K861" s="4" t="s">
        <v>23</v>
      </c>
      <c r="L861" s="4" t="s">
        <v>2055</v>
      </c>
      <c r="M861" s="4" t="s">
        <v>1980</v>
      </c>
      <c r="N861" s="4" t="s">
        <v>1981</v>
      </c>
      <c r="O861" s="4" t="s">
        <v>1982</v>
      </c>
      <c r="P861" s="4" t="s">
        <v>1983</v>
      </c>
      <c r="Q861" s="11">
        <v>45200</v>
      </c>
      <c r="R861" s="11">
        <v>45383</v>
      </c>
      <c r="S861" s="11">
        <v>45595</v>
      </c>
      <c r="T861" s="12" t="s">
        <v>1972</v>
      </c>
      <c r="U861" s="1">
        <v>0</v>
      </c>
      <c r="V861" s="1">
        <v>0</v>
      </c>
      <c r="W861" s="1">
        <v>0</v>
      </c>
      <c r="X861" s="1">
        <v>0</v>
      </c>
      <c r="Y861" s="1">
        <v>0</v>
      </c>
      <c r="Z861" s="1">
        <v>0</v>
      </c>
      <c r="AA861" s="1">
        <v>0</v>
      </c>
    </row>
    <row r="862" spans="1:27" outlineLevel="2" x14ac:dyDescent="0.2">
      <c r="A862" s="4" t="s">
        <v>1160</v>
      </c>
      <c r="B862" s="4" t="s">
        <v>1161</v>
      </c>
      <c r="C862" s="4" t="s">
        <v>17</v>
      </c>
      <c r="D862" s="4">
        <v>142.5</v>
      </c>
      <c r="E862" s="4">
        <v>142.9</v>
      </c>
      <c r="F862" s="4" t="s">
        <v>137</v>
      </c>
      <c r="G862" s="4" t="s">
        <v>2479</v>
      </c>
      <c r="H862" s="4" t="s">
        <v>1163</v>
      </c>
      <c r="I862" s="4" t="s">
        <v>31</v>
      </c>
      <c r="J862" s="4" t="s">
        <v>1991</v>
      </c>
      <c r="K862" s="4" t="s">
        <v>23</v>
      </c>
      <c r="L862" s="4" t="s">
        <v>2055</v>
      </c>
      <c r="M862" s="4" t="s">
        <v>1980</v>
      </c>
      <c r="N862" s="4" t="s">
        <v>1981</v>
      </c>
      <c r="O862" s="4" t="s">
        <v>1982</v>
      </c>
      <c r="P862" s="4" t="s">
        <v>1983</v>
      </c>
      <c r="Q862" s="11">
        <v>45200</v>
      </c>
      <c r="R862" s="11">
        <v>45383</v>
      </c>
      <c r="S862" s="11">
        <v>45595</v>
      </c>
      <c r="T862" s="12" t="s">
        <v>1972</v>
      </c>
      <c r="U862" s="1">
        <v>0</v>
      </c>
      <c r="V862" s="1">
        <v>0</v>
      </c>
      <c r="W862" s="1">
        <v>0</v>
      </c>
      <c r="X862" s="1">
        <v>0</v>
      </c>
      <c r="Y862" s="1">
        <v>0</v>
      </c>
      <c r="Z862" s="1">
        <v>0</v>
      </c>
      <c r="AA862" s="1">
        <v>0</v>
      </c>
    </row>
    <row r="863" spans="1:27" outlineLevel="1" collapsed="1" x14ac:dyDescent="0.2">
      <c r="A863" s="7" t="s">
        <v>1164</v>
      </c>
      <c r="B863" s="7" t="str">
        <f>B864</f>
        <v>A12 IN+ERW PP Imst N+S</v>
      </c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8">
        <f t="shared" ref="Q863:AA863" si="345">SUBTOTAL(9,Q864:Q865)</f>
        <v>89670</v>
      </c>
      <c r="R863" s="8">
        <f t="shared" si="345"/>
        <v>90034</v>
      </c>
      <c r="S863" s="8">
        <f t="shared" si="345"/>
        <v>90458</v>
      </c>
      <c r="T863" s="9">
        <f t="shared" si="345"/>
        <v>0</v>
      </c>
      <c r="U863" s="10">
        <f t="shared" si="345"/>
        <v>0</v>
      </c>
      <c r="V863" s="10">
        <f t="shared" si="345"/>
        <v>0</v>
      </c>
      <c r="W863" s="10">
        <f t="shared" si="345"/>
        <v>0</v>
      </c>
      <c r="X863" s="10">
        <f t="shared" si="345"/>
        <v>0</v>
      </c>
      <c r="Y863" s="10">
        <f t="shared" si="345"/>
        <v>0</v>
      </c>
      <c r="Z863" s="10">
        <f t="shared" si="345"/>
        <v>0</v>
      </c>
      <c r="AA863" s="10">
        <f t="shared" si="345"/>
        <v>0</v>
      </c>
    </row>
    <row r="864" spans="1:27" outlineLevel="2" x14ac:dyDescent="0.2">
      <c r="A864" s="4" t="s">
        <v>1165</v>
      </c>
      <c r="B864" s="4" t="s">
        <v>1166</v>
      </c>
      <c r="C864" s="4" t="s">
        <v>17</v>
      </c>
      <c r="D864" s="4">
        <v>133.4</v>
      </c>
      <c r="E864" s="4">
        <v>134</v>
      </c>
      <c r="F864" s="4" t="s">
        <v>48</v>
      </c>
      <c r="G864" s="4" t="s">
        <v>2480</v>
      </c>
      <c r="H864" s="4" t="s">
        <v>1167</v>
      </c>
      <c r="I864" s="4" t="s">
        <v>29</v>
      </c>
      <c r="J864" s="4" t="s">
        <v>1991</v>
      </c>
      <c r="K864" s="4" t="s">
        <v>23</v>
      </c>
      <c r="L864" s="4" t="s">
        <v>2055</v>
      </c>
      <c r="M864" s="4" t="s">
        <v>1980</v>
      </c>
      <c r="N864" s="4" t="s">
        <v>1981</v>
      </c>
      <c r="O864" s="4" t="s">
        <v>1982</v>
      </c>
      <c r="P864" s="4" t="s">
        <v>1983</v>
      </c>
      <c r="Q864" s="11">
        <v>44835</v>
      </c>
      <c r="R864" s="11">
        <v>45017</v>
      </c>
      <c r="S864" s="11">
        <v>45229</v>
      </c>
      <c r="T864" s="12" t="s">
        <v>1972</v>
      </c>
      <c r="U864" s="1">
        <v>0</v>
      </c>
      <c r="V864" s="1">
        <v>0</v>
      </c>
      <c r="W864" s="1">
        <v>0</v>
      </c>
      <c r="X864" s="1">
        <v>0</v>
      </c>
      <c r="Y864" s="1">
        <v>0</v>
      </c>
      <c r="Z864" s="1">
        <v>0</v>
      </c>
      <c r="AA864" s="1">
        <v>0</v>
      </c>
    </row>
    <row r="865" spans="1:27" outlineLevel="2" x14ac:dyDescent="0.2">
      <c r="A865" s="4" t="s">
        <v>1165</v>
      </c>
      <c r="B865" s="4" t="s">
        <v>1166</v>
      </c>
      <c r="C865" s="4" t="s">
        <v>17</v>
      </c>
      <c r="D865" s="4">
        <v>133.4</v>
      </c>
      <c r="E865" s="4">
        <v>134</v>
      </c>
      <c r="F865" s="4" t="s">
        <v>48</v>
      </c>
      <c r="G865" s="4" t="s">
        <v>2481</v>
      </c>
      <c r="H865" s="4" t="s">
        <v>1168</v>
      </c>
      <c r="I865" s="4" t="s">
        <v>31</v>
      </c>
      <c r="J865" s="4" t="s">
        <v>1991</v>
      </c>
      <c r="K865" s="4" t="s">
        <v>23</v>
      </c>
      <c r="L865" s="4" t="s">
        <v>2055</v>
      </c>
      <c r="M865" s="4" t="s">
        <v>1980</v>
      </c>
      <c r="N865" s="4" t="s">
        <v>1981</v>
      </c>
      <c r="O865" s="4" t="s">
        <v>1982</v>
      </c>
      <c r="P865" s="4" t="s">
        <v>1983</v>
      </c>
      <c r="Q865" s="11">
        <v>44835</v>
      </c>
      <c r="R865" s="11">
        <v>45017</v>
      </c>
      <c r="S865" s="11">
        <v>45229</v>
      </c>
      <c r="T865" s="12" t="s">
        <v>1972</v>
      </c>
      <c r="U865" s="1">
        <v>0</v>
      </c>
      <c r="V865" s="1">
        <v>0</v>
      </c>
      <c r="W865" s="1">
        <v>0</v>
      </c>
      <c r="X865" s="1">
        <v>0</v>
      </c>
      <c r="Y865" s="1">
        <v>0</v>
      </c>
      <c r="Z865" s="1">
        <v>0</v>
      </c>
      <c r="AA865" s="1">
        <v>0</v>
      </c>
    </row>
    <row r="866" spans="1:27" outlineLevel="1" collapsed="1" x14ac:dyDescent="0.2">
      <c r="A866" s="7" t="s">
        <v>1169</v>
      </c>
      <c r="B866" s="7" t="str">
        <f>B867</f>
        <v>A12 Naturgef.Oberland Stabilisierg.(mittfr)</v>
      </c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8">
        <f t="shared" ref="Q866:AA866" si="346">SUBTOTAL(9,Q867:Q868)</f>
        <v>90034</v>
      </c>
      <c r="R866" s="8">
        <f t="shared" si="346"/>
        <v>90766</v>
      </c>
      <c r="S866" s="8">
        <f t="shared" si="346"/>
        <v>91190</v>
      </c>
      <c r="T866" s="9">
        <f t="shared" si="346"/>
        <v>0</v>
      </c>
      <c r="U866" s="10">
        <f t="shared" si="346"/>
        <v>0</v>
      </c>
      <c r="V866" s="10">
        <f t="shared" si="346"/>
        <v>0</v>
      </c>
      <c r="W866" s="10">
        <f t="shared" si="346"/>
        <v>0</v>
      </c>
      <c r="X866" s="10">
        <f t="shared" si="346"/>
        <v>0</v>
      </c>
      <c r="Y866" s="10">
        <f t="shared" si="346"/>
        <v>0</v>
      </c>
      <c r="Z866" s="10">
        <f t="shared" si="346"/>
        <v>0</v>
      </c>
      <c r="AA866" s="10">
        <f t="shared" si="346"/>
        <v>0</v>
      </c>
    </row>
    <row r="867" spans="1:27" outlineLevel="2" x14ac:dyDescent="0.2">
      <c r="A867" s="4" t="s">
        <v>1170</v>
      </c>
      <c r="B867" s="4" t="s">
        <v>1171</v>
      </c>
      <c r="C867" s="4" t="s">
        <v>17</v>
      </c>
      <c r="D867" s="4">
        <v>133</v>
      </c>
      <c r="E867" s="4">
        <v>134</v>
      </c>
      <c r="F867" s="4" t="s">
        <v>48</v>
      </c>
      <c r="G867" s="4" t="s">
        <v>2482</v>
      </c>
      <c r="H867" s="4" t="s">
        <v>1172</v>
      </c>
      <c r="I867" s="4" t="s">
        <v>31</v>
      </c>
      <c r="J867" s="4" t="s">
        <v>1991</v>
      </c>
      <c r="K867" s="4" t="s">
        <v>23</v>
      </c>
      <c r="L867" s="4" t="s">
        <v>2055</v>
      </c>
      <c r="M867" s="4" t="s">
        <v>1968</v>
      </c>
      <c r="N867" s="4" t="s">
        <v>1969</v>
      </c>
      <c r="O867" s="4" t="s">
        <v>2325</v>
      </c>
      <c r="P867" s="4" t="s">
        <v>2326</v>
      </c>
      <c r="Q867" s="11">
        <v>45017</v>
      </c>
      <c r="R867" s="11">
        <v>45383</v>
      </c>
      <c r="S867" s="11">
        <v>45595</v>
      </c>
      <c r="T867" s="12" t="s">
        <v>1972</v>
      </c>
      <c r="U867" s="1">
        <v>0</v>
      </c>
      <c r="V867" s="1">
        <v>0</v>
      </c>
      <c r="W867" s="1">
        <v>0</v>
      </c>
      <c r="X867" s="1">
        <v>0</v>
      </c>
      <c r="Y867" s="1">
        <v>0</v>
      </c>
      <c r="Z867" s="1">
        <v>0</v>
      </c>
      <c r="AA867" s="1">
        <v>0</v>
      </c>
    </row>
    <row r="868" spans="1:27" outlineLevel="2" x14ac:dyDescent="0.2">
      <c r="A868" s="4" t="s">
        <v>1170</v>
      </c>
      <c r="B868" s="4" t="s">
        <v>1171</v>
      </c>
      <c r="C868" s="4" t="s">
        <v>17</v>
      </c>
      <c r="D868" s="4">
        <v>133</v>
      </c>
      <c r="E868" s="4">
        <v>134</v>
      </c>
      <c r="F868" s="4" t="s">
        <v>48</v>
      </c>
      <c r="G868" s="4" t="s">
        <v>2483</v>
      </c>
      <c r="H868" s="4" t="s">
        <v>1173</v>
      </c>
      <c r="I868" s="4" t="s">
        <v>29</v>
      </c>
      <c r="J868" s="4" t="s">
        <v>1991</v>
      </c>
      <c r="K868" s="4" t="s">
        <v>23</v>
      </c>
      <c r="L868" s="4" t="s">
        <v>2055</v>
      </c>
      <c r="M868" s="4" t="s">
        <v>1968</v>
      </c>
      <c r="N868" s="4" t="s">
        <v>1969</v>
      </c>
      <c r="O868" s="4" t="s">
        <v>2325</v>
      </c>
      <c r="P868" s="4" t="s">
        <v>2326</v>
      </c>
      <c r="Q868" s="11">
        <v>45017</v>
      </c>
      <c r="R868" s="11">
        <v>45383</v>
      </c>
      <c r="S868" s="11">
        <v>45595</v>
      </c>
      <c r="T868" s="12" t="s">
        <v>1972</v>
      </c>
      <c r="U868" s="1">
        <v>0</v>
      </c>
      <c r="V868" s="1">
        <v>0</v>
      </c>
      <c r="W868" s="1">
        <v>0</v>
      </c>
      <c r="X868" s="1">
        <v>0</v>
      </c>
      <c r="Y868" s="1">
        <v>0</v>
      </c>
      <c r="Z868" s="1">
        <v>0</v>
      </c>
      <c r="AA868" s="1">
        <v>0</v>
      </c>
    </row>
    <row r="869" spans="1:27" outlineLevel="1" collapsed="1" x14ac:dyDescent="0.2">
      <c r="A869" s="7" t="s">
        <v>1174</v>
      </c>
      <c r="B869" s="7" t="str">
        <f>B870</f>
        <v>A12 WRS Oberpettnau-Telfs O</v>
      </c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8">
        <f t="shared" ref="Q869:AA869" si="347">SUBTOTAL(9,Q870:Q871)</f>
        <v>89670</v>
      </c>
      <c r="R869" s="8">
        <f t="shared" si="347"/>
        <v>90034</v>
      </c>
      <c r="S869" s="8">
        <f t="shared" si="347"/>
        <v>90458</v>
      </c>
      <c r="T869" s="9">
        <f t="shared" si="347"/>
        <v>0</v>
      </c>
      <c r="U869" s="10">
        <f t="shared" si="347"/>
        <v>0</v>
      </c>
      <c r="V869" s="10">
        <f t="shared" si="347"/>
        <v>0</v>
      </c>
      <c r="W869" s="10">
        <f t="shared" si="347"/>
        <v>0</v>
      </c>
      <c r="X869" s="10">
        <f t="shared" si="347"/>
        <v>0</v>
      </c>
      <c r="Y869" s="10">
        <f t="shared" si="347"/>
        <v>0</v>
      </c>
      <c r="Z869" s="10">
        <f t="shared" si="347"/>
        <v>0</v>
      </c>
      <c r="AA869" s="10">
        <f t="shared" si="347"/>
        <v>0</v>
      </c>
    </row>
    <row r="870" spans="1:27" outlineLevel="2" x14ac:dyDescent="0.2">
      <c r="A870" s="4" t="s">
        <v>1175</v>
      </c>
      <c r="B870" s="4" t="s">
        <v>1176</v>
      </c>
      <c r="C870" s="4" t="s">
        <v>17</v>
      </c>
      <c r="D870" s="4">
        <v>98.95</v>
      </c>
      <c r="E870" s="4">
        <v>101.12</v>
      </c>
      <c r="F870" s="4" t="s">
        <v>48</v>
      </c>
      <c r="G870" s="4" t="s">
        <v>2484</v>
      </c>
      <c r="H870" s="4" t="s">
        <v>1177</v>
      </c>
      <c r="I870" s="4" t="s">
        <v>29</v>
      </c>
      <c r="J870" s="4" t="s">
        <v>1991</v>
      </c>
      <c r="K870" s="4" t="s">
        <v>23</v>
      </c>
      <c r="L870" s="4" t="s">
        <v>2055</v>
      </c>
      <c r="M870" s="4" t="s">
        <v>1968</v>
      </c>
      <c r="N870" s="4" t="s">
        <v>1969</v>
      </c>
      <c r="O870" s="4" t="s">
        <v>1970</v>
      </c>
      <c r="P870" s="4" t="s">
        <v>1971</v>
      </c>
      <c r="Q870" s="11">
        <v>44835</v>
      </c>
      <c r="R870" s="11">
        <v>45017</v>
      </c>
      <c r="S870" s="11">
        <v>45229</v>
      </c>
      <c r="T870" s="12" t="s">
        <v>1972</v>
      </c>
      <c r="U870" s="1">
        <v>0</v>
      </c>
      <c r="V870" s="1">
        <v>0</v>
      </c>
      <c r="W870" s="1">
        <v>0</v>
      </c>
      <c r="X870" s="1">
        <v>0</v>
      </c>
      <c r="Y870" s="1">
        <v>0</v>
      </c>
      <c r="Z870" s="1">
        <v>0</v>
      </c>
      <c r="AA870" s="1">
        <v>0</v>
      </c>
    </row>
    <row r="871" spans="1:27" outlineLevel="2" x14ac:dyDescent="0.2">
      <c r="A871" s="4" t="s">
        <v>1175</v>
      </c>
      <c r="B871" s="4" t="s">
        <v>1176</v>
      </c>
      <c r="C871" s="4" t="s">
        <v>17</v>
      </c>
      <c r="D871" s="4">
        <v>98.95</v>
      </c>
      <c r="E871" s="4">
        <v>101.12</v>
      </c>
      <c r="F871" s="4" t="s">
        <v>48</v>
      </c>
      <c r="G871" s="4" t="s">
        <v>2485</v>
      </c>
      <c r="H871" s="4" t="s">
        <v>1178</v>
      </c>
      <c r="I871" s="4" t="s">
        <v>31</v>
      </c>
      <c r="J871" s="4" t="s">
        <v>1991</v>
      </c>
      <c r="K871" s="4" t="s">
        <v>23</v>
      </c>
      <c r="L871" s="4" t="s">
        <v>2055</v>
      </c>
      <c r="M871" s="4" t="s">
        <v>1968</v>
      </c>
      <c r="N871" s="4" t="s">
        <v>1969</v>
      </c>
      <c r="O871" s="4" t="s">
        <v>1970</v>
      </c>
      <c r="P871" s="4" t="s">
        <v>1971</v>
      </c>
      <c r="Q871" s="11">
        <v>44835</v>
      </c>
      <c r="R871" s="11">
        <v>45017</v>
      </c>
      <c r="S871" s="11">
        <v>45229</v>
      </c>
      <c r="T871" s="12" t="s">
        <v>1972</v>
      </c>
      <c r="U871" s="1">
        <v>0</v>
      </c>
      <c r="V871" s="1">
        <v>0</v>
      </c>
      <c r="W871" s="1">
        <v>0</v>
      </c>
      <c r="X871" s="1">
        <v>0</v>
      </c>
      <c r="Y871" s="1">
        <v>0</v>
      </c>
      <c r="Z871" s="1">
        <v>0</v>
      </c>
      <c r="AA871" s="1">
        <v>0</v>
      </c>
    </row>
    <row r="872" spans="1:27" outlineLevel="1" collapsed="1" x14ac:dyDescent="0.2">
      <c r="A872" s="7" t="s">
        <v>1179</v>
      </c>
      <c r="B872" s="7" t="str">
        <f>B873</f>
        <v>A13 GE Mietzenerbrücke</v>
      </c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8">
        <f t="shared" ref="Q872:AA872" si="348">SUBTOTAL(9,Q873:Q874)</f>
        <v>87724</v>
      </c>
      <c r="R872" s="8">
        <f t="shared" si="348"/>
        <v>91496</v>
      </c>
      <c r="S872" s="8">
        <f t="shared" si="348"/>
        <v>94174</v>
      </c>
      <c r="T872" s="9">
        <f t="shared" si="348"/>
        <v>0</v>
      </c>
      <c r="U872" s="10">
        <f t="shared" si="348"/>
        <v>0</v>
      </c>
      <c r="V872" s="10">
        <f t="shared" si="348"/>
        <v>0</v>
      </c>
      <c r="W872" s="10">
        <f t="shared" si="348"/>
        <v>0</v>
      </c>
      <c r="X872" s="10">
        <f t="shared" si="348"/>
        <v>0</v>
      </c>
      <c r="Y872" s="10">
        <f t="shared" si="348"/>
        <v>68</v>
      </c>
      <c r="Z872" s="10">
        <f t="shared" si="348"/>
        <v>106703.72</v>
      </c>
      <c r="AA872" s="10">
        <f t="shared" si="348"/>
        <v>98281.51999999999</v>
      </c>
    </row>
    <row r="873" spans="1:27" outlineLevel="2" x14ac:dyDescent="0.2">
      <c r="A873" s="4" t="s">
        <v>1180</v>
      </c>
      <c r="B873" s="4" t="s">
        <v>1181</v>
      </c>
      <c r="C873" s="4" t="s">
        <v>32</v>
      </c>
      <c r="D873" s="4">
        <v>17.173999999999999</v>
      </c>
      <c r="E873" s="4">
        <v>17.524000000000001</v>
      </c>
      <c r="F873" s="4" t="s">
        <v>48</v>
      </c>
      <c r="G873" s="4" t="s">
        <v>2486</v>
      </c>
      <c r="H873" s="4" t="s">
        <v>1182</v>
      </c>
      <c r="I873" s="4" t="s">
        <v>31</v>
      </c>
      <c r="J873" s="4" t="s">
        <v>1991</v>
      </c>
      <c r="K873" s="4" t="s">
        <v>23</v>
      </c>
      <c r="L873" s="4" t="s">
        <v>2075</v>
      </c>
      <c r="M873" s="4" t="s">
        <v>1968</v>
      </c>
      <c r="N873" s="4" t="s">
        <v>1969</v>
      </c>
      <c r="O873" s="4" t="s">
        <v>2146</v>
      </c>
      <c r="P873" s="4" t="s">
        <v>2147</v>
      </c>
      <c r="Q873" s="11">
        <v>43862</v>
      </c>
      <c r="R873" s="11">
        <v>45748</v>
      </c>
      <c r="S873" s="11">
        <v>47087</v>
      </c>
      <c r="T873" s="12" t="s">
        <v>1972</v>
      </c>
      <c r="U873" s="1">
        <v>0</v>
      </c>
      <c r="V873" s="1">
        <v>0</v>
      </c>
      <c r="W873" s="1">
        <v>0</v>
      </c>
      <c r="X873" s="1">
        <v>0</v>
      </c>
      <c r="Y873" s="1">
        <v>0</v>
      </c>
      <c r="Z873" s="1">
        <v>36026.370000000003</v>
      </c>
      <c r="AA873" s="1">
        <v>32607.4</v>
      </c>
    </row>
    <row r="874" spans="1:27" outlineLevel="2" x14ac:dyDescent="0.2">
      <c r="A874" s="4" t="s">
        <v>1180</v>
      </c>
      <c r="B874" s="4" t="s">
        <v>1181</v>
      </c>
      <c r="C874" s="4" t="s">
        <v>32</v>
      </c>
      <c r="D874" s="4">
        <v>17.173999999999999</v>
      </c>
      <c r="E874" s="4">
        <v>17.524000000000001</v>
      </c>
      <c r="F874" s="4" t="s">
        <v>48</v>
      </c>
      <c r="G874" s="4" t="s">
        <v>2487</v>
      </c>
      <c r="H874" s="4" t="s">
        <v>1183</v>
      </c>
      <c r="I874" s="4" t="s">
        <v>29</v>
      </c>
      <c r="J874" s="4" t="s">
        <v>1991</v>
      </c>
      <c r="K874" s="4" t="s">
        <v>23</v>
      </c>
      <c r="L874" s="4" t="s">
        <v>2075</v>
      </c>
      <c r="M874" s="4" t="s">
        <v>1968</v>
      </c>
      <c r="N874" s="4" t="s">
        <v>1969</v>
      </c>
      <c r="O874" s="4" t="s">
        <v>2146</v>
      </c>
      <c r="P874" s="4" t="s">
        <v>2147</v>
      </c>
      <c r="Q874" s="11">
        <v>43862</v>
      </c>
      <c r="R874" s="11">
        <v>45748</v>
      </c>
      <c r="S874" s="11">
        <v>47087</v>
      </c>
      <c r="T874" s="12" t="s">
        <v>1972</v>
      </c>
      <c r="U874" s="1">
        <v>0</v>
      </c>
      <c r="V874" s="1">
        <v>0</v>
      </c>
      <c r="W874" s="1">
        <v>0</v>
      </c>
      <c r="X874" s="1">
        <v>0</v>
      </c>
      <c r="Y874" s="1">
        <v>68</v>
      </c>
      <c r="Z874" s="1">
        <v>70677.350000000006</v>
      </c>
      <c r="AA874" s="1">
        <v>65674.12</v>
      </c>
    </row>
    <row r="875" spans="1:27" outlineLevel="1" collapsed="1" x14ac:dyDescent="0.2">
      <c r="A875" s="7" t="s">
        <v>1184</v>
      </c>
      <c r="B875" s="7" t="str">
        <f>B876</f>
        <v>A13 IN+ERW PP Wipptaler Hof O+W</v>
      </c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8">
        <f t="shared" ref="Q875:AA875" si="349">SUBTOTAL(9,Q876:Q877)</f>
        <v>88210</v>
      </c>
      <c r="R875" s="8">
        <f t="shared" si="349"/>
        <v>90034</v>
      </c>
      <c r="S875" s="8">
        <f t="shared" si="349"/>
        <v>90458</v>
      </c>
      <c r="T875" s="9">
        <f t="shared" si="349"/>
        <v>0</v>
      </c>
      <c r="U875" s="10">
        <f t="shared" si="349"/>
        <v>0</v>
      </c>
      <c r="V875" s="10">
        <f t="shared" si="349"/>
        <v>0</v>
      </c>
      <c r="W875" s="10">
        <f t="shared" si="349"/>
        <v>0</v>
      </c>
      <c r="X875" s="10">
        <f t="shared" si="349"/>
        <v>0</v>
      </c>
      <c r="Y875" s="10">
        <f t="shared" si="349"/>
        <v>0</v>
      </c>
      <c r="Z875" s="10">
        <f t="shared" si="349"/>
        <v>65.75</v>
      </c>
      <c r="AA875" s="10">
        <f t="shared" si="349"/>
        <v>0</v>
      </c>
    </row>
    <row r="876" spans="1:27" outlineLevel="2" x14ac:dyDescent="0.2">
      <c r="A876" s="4" t="s">
        <v>1185</v>
      </c>
      <c r="B876" s="4" t="s">
        <v>1186</v>
      </c>
      <c r="C876" s="4" t="s">
        <v>32</v>
      </c>
      <c r="D876" s="4">
        <v>22.2</v>
      </c>
      <c r="E876" s="4">
        <v>22.7</v>
      </c>
      <c r="F876" s="4" t="s">
        <v>48</v>
      </c>
      <c r="G876" s="4" t="s">
        <v>2488</v>
      </c>
      <c r="H876" s="4" t="s">
        <v>1187</v>
      </c>
      <c r="I876" s="4" t="s">
        <v>29</v>
      </c>
      <c r="J876" s="4" t="s">
        <v>1991</v>
      </c>
      <c r="K876" s="4" t="s">
        <v>23</v>
      </c>
      <c r="L876" s="4" t="s">
        <v>2029</v>
      </c>
      <c r="M876" s="4" t="s">
        <v>1980</v>
      </c>
      <c r="N876" s="4" t="s">
        <v>1981</v>
      </c>
      <c r="O876" s="4" t="s">
        <v>1982</v>
      </c>
      <c r="P876" s="4" t="s">
        <v>1983</v>
      </c>
      <c r="Q876" s="11">
        <v>44105</v>
      </c>
      <c r="R876" s="11">
        <v>45017</v>
      </c>
      <c r="S876" s="11">
        <v>45229</v>
      </c>
      <c r="T876" s="12" t="s">
        <v>1972</v>
      </c>
      <c r="U876" s="1">
        <v>0</v>
      </c>
      <c r="V876" s="1">
        <v>0</v>
      </c>
      <c r="W876" s="1">
        <v>0</v>
      </c>
      <c r="X876" s="1">
        <v>0</v>
      </c>
      <c r="Y876" s="1">
        <v>0</v>
      </c>
      <c r="Z876" s="1">
        <v>49.31</v>
      </c>
      <c r="AA876" s="1">
        <v>0</v>
      </c>
    </row>
    <row r="877" spans="1:27" outlineLevel="2" x14ac:dyDescent="0.2">
      <c r="A877" s="4" t="s">
        <v>1185</v>
      </c>
      <c r="B877" s="4" t="s">
        <v>1186</v>
      </c>
      <c r="C877" s="4" t="s">
        <v>32</v>
      </c>
      <c r="D877" s="4">
        <v>22.2</v>
      </c>
      <c r="E877" s="4">
        <v>22.701000000000001</v>
      </c>
      <c r="F877" s="4" t="s">
        <v>48</v>
      </c>
      <c r="G877" s="4" t="s">
        <v>2489</v>
      </c>
      <c r="H877" s="4" t="s">
        <v>1188</v>
      </c>
      <c r="I877" s="4" t="s">
        <v>31</v>
      </c>
      <c r="J877" s="4" t="s">
        <v>1991</v>
      </c>
      <c r="K877" s="4" t="s">
        <v>23</v>
      </c>
      <c r="L877" s="4" t="s">
        <v>2029</v>
      </c>
      <c r="M877" s="4" t="s">
        <v>1980</v>
      </c>
      <c r="N877" s="4" t="s">
        <v>1981</v>
      </c>
      <c r="O877" s="4" t="s">
        <v>1982</v>
      </c>
      <c r="P877" s="4" t="s">
        <v>1983</v>
      </c>
      <c r="Q877" s="11">
        <v>44105</v>
      </c>
      <c r="R877" s="11">
        <v>45017</v>
      </c>
      <c r="S877" s="11">
        <v>45229</v>
      </c>
      <c r="T877" s="12" t="s">
        <v>1972</v>
      </c>
      <c r="U877" s="1">
        <v>0</v>
      </c>
      <c r="V877" s="1">
        <v>0</v>
      </c>
      <c r="W877" s="1">
        <v>0</v>
      </c>
      <c r="X877" s="1">
        <v>0</v>
      </c>
      <c r="Y877" s="1">
        <v>0</v>
      </c>
      <c r="Z877" s="1">
        <v>16.440000000000001</v>
      </c>
      <c r="AA877" s="1">
        <v>0</v>
      </c>
    </row>
    <row r="878" spans="1:27" outlineLevel="1" collapsed="1" x14ac:dyDescent="0.2">
      <c r="A878" s="7" t="s">
        <v>1189</v>
      </c>
      <c r="B878" s="7" t="str">
        <f>B879</f>
        <v>A13 IN+ERW PP Fröhlich</v>
      </c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8">
        <f t="shared" ref="Q878:AA878" si="350">SUBTOTAL(9,Q879:Q880)</f>
        <v>90400</v>
      </c>
      <c r="R878" s="8">
        <f t="shared" si="350"/>
        <v>90766</v>
      </c>
      <c r="S878" s="8">
        <f t="shared" si="350"/>
        <v>91190</v>
      </c>
      <c r="T878" s="9">
        <f t="shared" si="350"/>
        <v>0</v>
      </c>
      <c r="U878" s="10">
        <f t="shared" si="350"/>
        <v>0</v>
      </c>
      <c r="V878" s="10">
        <f t="shared" si="350"/>
        <v>0</v>
      </c>
      <c r="W878" s="10">
        <f t="shared" si="350"/>
        <v>0</v>
      </c>
      <c r="X878" s="10">
        <f t="shared" si="350"/>
        <v>0</v>
      </c>
      <c r="Y878" s="10">
        <f t="shared" si="350"/>
        <v>0</v>
      </c>
      <c r="Z878" s="10">
        <f t="shared" si="350"/>
        <v>0</v>
      </c>
      <c r="AA878" s="10">
        <f t="shared" si="350"/>
        <v>0</v>
      </c>
    </row>
    <row r="879" spans="1:27" outlineLevel="2" x14ac:dyDescent="0.2">
      <c r="A879" s="4" t="s">
        <v>1190</v>
      </c>
      <c r="B879" s="4" t="s">
        <v>1191</v>
      </c>
      <c r="C879" s="4" t="s">
        <v>32</v>
      </c>
      <c r="D879" s="4">
        <v>32.5</v>
      </c>
      <c r="E879" s="4">
        <v>32.700000000000003</v>
      </c>
      <c r="F879" s="4" t="s">
        <v>286</v>
      </c>
      <c r="G879" s="4" t="s">
        <v>2490</v>
      </c>
      <c r="H879" s="4" t="s">
        <v>1192</v>
      </c>
      <c r="I879" s="4" t="s">
        <v>31</v>
      </c>
      <c r="J879" s="4" t="s">
        <v>1991</v>
      </c>
      <c r="K879" s="4" t="s">
        <v>23</v>
      </c>
      <c r="L879" s="4" t="s">
        <v>2029</v>
      </c>
      <c r="M879" s="4" t="s">
        <v>1980</v>
      </c>
      <c r="N879" s="4" t="s">
        <v>1981</v>
      </c>
      <c r="O879" s="4" t="s">
        <v>1982</v>
      </c>
      <c r="P879" s="4" t="s">
        <v>1983</v>
      </c>
      <c r="Q879" s="11">
        <v>45200</v>
      </c>
      <c r="R879" s="11">
        <v>45383</v>
      </c>
      <c r="S879" s="11">
        <v>45595</v>
      </c>
      <c r="T879" s="12" t="s">
        <v>1972</v>
      </c>
      <c r="U879" s="1">
        <v>0</v>
      </c>
      <c r="V879" s="1">
        <v>0</v>
      </c>
      <c r="W879" s="1">
        <v>0</v>
      </c>
      <c r="X879" s="1">
        <v>0</v>
      </c>
      <c r="Y879" s="1">
        <v>0</v>
      </c>
      <c r="Z879" s="1">
        <v>0</v>
      </c>
      <c r="AA879" s="1">
        <v>0</v>
      </c>
    </row>
    <row r="880" spans="1:27" outlineLevel="2" x14ac:dyDescent="0.2">
      <c r="A880" s="4" t="s">
        <v>1190</v>
      </c>
      <c r="B880" s="4" t="s">
        <v>1191</v>
      </c>
      <c r="C880" s="4" t="s">
        <v>32</v>
      </c>
      <c r="D880" s="4">
        <v>32.5</v>
      </c>
      <c r="E880" s="4">
        <v>32.700000000000003</v>
      </c>
      <c r="F880" s="4" t="s">
        <v>286</v>
      </c>
      <c r="G880" s="4" t="s">
        <v>2491</v>
      </c>
      <c r="H880" s="4" t="s">
        <v>1193</v>
      </c>
      <c r="I880" s="4" t="s">
        <v>29</v>
      </c>
      <c r="J880" s="4" t="s">
        <v>1991</v>
      </c>
      <c r="K880" s="4" t="s">
        <v>23</v>
      </c>
      <c r="L880" s="4" t="s">
        <v>2029</v>
      </c>
      <c r="M880" s="4" t="s">
        <v>1980</v>
      </c>
      <c r="N880" s="4" t="s">
        <v>1981</v>
      </c>
      <c r="O880" s="4" t="s">
        <v>1982</v>
      </c>
      <c r="P880" s="4" t="s">
        <v>1983</v>
      </c>
      <c r="Q880" s="11">
        <v>45200</v>
      </c>
      <c r="R880" s="11">
        <v>45383</v>
      </c>
      <c r="S880" s="11">
        <v>45595</v>
      </c>
      <c r="T880" s="12" t="s">
        <v>1972</v>
      </c>
      <c r="U880" s="1">
        <v>0</v>
      </c>
      <c r="V880" s="1">
        <v>0</v>
      </c>
      <c r="W880" s="1">
        <v>0</v>
      </c>
      <c r="X880" s="1">
        <v>0</v>
      </c>
      <c r="Y880" s="1">
        <v>0</v>
      </c>
      <c r="Z880" s="1">
        <v>0</v>
      </c>
      <c r="AA880" s="1">
        <v>0</v>
      </c>
    </row>
    <row r="881" spans="1:27" outlineLevel="1" collapsed="1" x14ac:dyDescent="0.2">
      <c r="A881" s="7" t="s">
        <v>1194</v>
      </c>
      <c r="B881" s="7" t="str">
        <f>B882</f>
        <v>A13 Naturgefahr.Nockbachl-Schönberg</v>
      </c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8">
        <f t="shared" ref="Q881:AA881" si="351">SUBTOTAL(9,Q882:Q883)</f>
        <v>88940</v>
      </c>
      <c r="R881" s="8">
        <f t="shared" si="351"/>
        <v>89304</v>
      </c>
      <c r="S881" s="8">
        <f t="shared" si="351"/>
        <v>89728</v>
      </c>
      <c r="T881" s="9">
        <f t="shared" si="351"/>
        <v>0</v>
      </c>
      <c r="U881" s="10">
        <f t="shared" si="351"/>
        <v>0</v>
      </c>
      <c r="V881" s="10">
        <f t="shared" si="351"/>
        <v>0</v>
      </c>
      <c r="W881" s="10">
        <f t="shared" si="351"/>
        <v>0</v>
      </c>
      <c r="X881" s="10">
        <f t="shared" si="351"/>
        <v>0</v>
      </c>
      <c r="Y881" s="10">
        <f t="shared" si="351"/>
        <v>0</v>
      </c>
      <c r="Z881" s="10">
        <f t="shared" si="351"/>
        <v>0</v>
      </c>
      <c r="AA881" s="10">
        <f t="shared" si="351"/>
        <v>26197.759999999998</v>
      </c>
    </row>
    <row r="882" spans="1:27" outlineLevel="2" x14ac:dyDescent="0.2">
      <c r="A882" s="4" t="s">
        <v>1195</v>
      </c>
      <c r="B882" s="4" t="s">
        <v>1196</v>
      </c>
      <c r="C882" s="4" t="s">
        <v>32</v>
      </c>
      <c r="D882" s="4">
        <v>10.199999999999999</v>
      </c>
      <c r="E882" s="4">
        <v>10.5</v>
      </c>
      <c r="F882" s="4" t="s">
        <v>203</v>
      </c>
      <c r="G882" s="4" t="s">
        <v>2492</v>
      </c>
      <c r="H882" s="4" t="s">
        <v>1197</v>
      </c>
      <c r="I882" s="4" t="s">
        <v>29</v>
      </c>
      <c r="J882" s="4" t="s">
        <v>1991</v>
      </c>
      <c r="K882" s="4" t="s">
        <v>23</v>
      </c>
      <c r="L882" s="4" t="s">
        <v>2029</v>
      </c>
      <c r="M882" s="4" t="s">
        <v>1968</v>
      </c>
      <c r="N882" s="4" t="s">
        <v>1969</v>
      </c>
      <c r="O882" s="4" t="s">
        <v>2325</v>
      </c>
      <c r="P882" s="4" t="s">
        <v>2326</v>
      </c>
      <c r="Q882" s="11">
        <v>44470</v>
      </c>
      <c r="R882" s="11">
        <v>44652</v>
      </c>
      <c r="S882" s="11">
        <v>44864</v>
      </c>
      <c r="T882" s="12" t="s">
        <v>1972</v>
      </c>
      <c r="U882" s="1">
        <v>0</v>
      </c>
      <c r="V882" s="1">
        <v>0</v>
      </c>
      <c r="W882" s="1">
        <v>0</v>
      </c>
      <c r="X882" s="1">
        <v>0</v>
      </c>
      <c r="Y882" s="1">
        <v>0</v>
      </c>
      <c r="Z882" s="1">
        <v>0</v>
      </c>
      <c r="AA882" s="1">
        <v>1000</v>
      </c>
    </row>
    <row r="883" spans="1:27" outlineLevel="2" x14ac:dyDescent="0.2">
      <c r="A883" s="4" t="s">
        <v>1195</v>
      </c>
      <c r="B883" s="4" t="s">
        <v>1196</v>
      </c>
      <c r="C883" s="4" t="s">
        <v>32</v>
      </c>
      <c r="D883" s="4">
        <v>10.199999999999999</v>
      </c>
      <c r="E883" s="4">
        <v>10.5</v>
      </c>
      <c r="F883" s="4" t="s">
        <v>203</v>
      </c>
      <c r="G883" s="4" t="s">
        <v>2493</v>
      </c>
      <c r="H883" s="4" t="s">
        <v>1198</v>
      </c>
      <c r="I883" s="4" t="s">
        <v>31</v>
      </c>
      <c r="J883" s="4" t="s">
        <v>1991</v>
      </c>
      <c r="K883" s="4" t="s">
        <v>23</v>
      </c>
      <c r="L883" s="4" t="s">
        <v>2029</v>
      </c>
      <c r="M883" s="4" t="s">
        <v>1968</v>
      </c>
      <c r="N883" s="4" t="s">
        <v>1969</v>
      </c>
      <c r="O883" s="4" t="s">
        <v>2325</v>
      </c>
      <c r="P883" s="4" t="s">
        <v>2326</v>
      </c>
      <c r="Q883" s="11">
        <v>44470</v>
      </c>
      <c r="R883" s="11">
        <v>44652</v>
      </c>
      <c r="S883" s="11">
        <v>44864</v>
      </c>
      <c r="T883" s="12" t="s">
        <v>1972</v>
      </c>
      <c r="U883" s="1">
        <v>0</v>
      </c>
      <c r="V883" s="1">
        <v>0</v>
      </c>
      <c r="W883" s="1">
        <v>0</v>
      </c>
      <c r="X883" s="1">
        <v>0</v>
      </c>
      <c r="Y883" s="1">
        <v>0</v>
      </c>
      <c r="Z883" s="1">
        <v>0</v>
      </c>
      <c r="AA883" s="1">
        <v>25197.759999999998</v>
      </c>
    </row>
    <row r="884" spans="1:27" outlineLevel="1" collapsed="1" x14ac:dyDescent="0.2">
      <c r="A884" s="7" t="s">
        <v>1199</v>
      </c>
      <c r="B884" s="7" t="str">
        <f>B885</f>
        <v>A12 INSB Buch - Vomp</v>
      </c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8">
        <f t="shared" ref="Q884:AA884" si="352">SUBTOTAL(9,Q885:Q885)</f>
        <v>45017</v>
      </c>
      <c r="R884" s="8">
        <f t="shared" si="352"/>
        <v>45748</v>
      </c>
      <c r="S884" s="8">
        <f t="shared" si="352"/>
        <v>46355</v>
      </c>
      <c r="T884" s="9">
        <f t="shared" si="352"/>
        <v>0</v>
      </c>
      <c r="U884" s="10">
        <f t="shared" si="352"/>
        <v>0</v>
      </c>
      <c r="V884" s="10">
        <f t="shared" si="352"/>
        <v>0</v>
      </c>
      <c r="W884" s="10">
        <f t="shared" si="352"/>
        <v>0</v>
      </c>
      <c r="X884" s="10">
        <f t="shared" si="352"/>
        <v>0</v>
      </c>
      <c r="Y884" s="10">
        <f t="shared" si="352"/>
        <v>0</v>
      </c>
      <c r="Z884" s="10">
        <f t="shared" si="352"/>
        <v>0</v>
      </c>
      <c r="AA884" s="10">
        <f t="shared" si="352"/>
        <v>0</v>
      </c>
    </row>
    <row r="885" spans="1:27" outlineLevel="2" x14ac:dyDescent="0.2">
      <c r="A885" s="4" t="s">
        <v>1200</v>
      </c>
      <c r="B885" s="4" t="s">
        <v>1201</v>
      </c>
      <c r="C885" s="4" t="s">
        <v>17</v>
      </c>
      <c r="D885" s="4">
        <v>45.5</v>
      </c>
      <c r="E885" s="4">
        <v>51.3</v>
      </c>
      <c r="F885" s="4" t="s">
        <v>48</v>
      </c>
      <c r="G885" s="4" t="s">
        <v>2494</v>
      </c>
      <c r="H885" s="4" t="s">
        <v>1202</v>
      </c>
      <c r="I885" s="4" t="s">
        <v>29</v>
      </c>
      <c r="J885" s="4" t="s">
        <v>1991</v>
      </c>
      <c r="K885" s="4" t="s">
        <v>23</v>
      </c>
      <c r="L885" s="4" t="s">
        <v>2094</v>
      </c>
      <c r="M885" s="4" t="s">
        <v>1968</v>
      </c>
      <c r="N885" s="4" t="s">
        <v>1969</v>
      </c>
      <c r="O885" s="4" t="s">
        <v>2033</v>
      </c>
      <c r="P885" s="4" t="s">
        <v>2034</v>
      </c>
      <c r="Q885" s="11">
        <v>45017</v>
      </c>
      <c r="R885" s="11">
        <v>45748</v>
      </c>
      <c r="S885" s="11">
        <v>46355</v>
      </c>
      <c r="T885" s="12" t="s">
        <v>1972</v>
      </c>
      <c r="U885" s="1">
        <v>0</v>
      </c>
      <c r="V885" s="1">
        <v>0</v>
      </c>
      <c r="W885" s="1">
        <v>0</v>
      </c>
      <c r="X885" s="1">
        <v>0</v>
      </c>
      <c r="Y885" s="1">
        <v>0</v>
      </c>
      <c r="Z885" s="1">
        <v>0</v>
      </c>
      <c r="AA885" s="1">
        <v>0</v>
      </c>
    </row>
    <row r="886" spans="1:27" outlineLevel="1" collapsed="1" x14ac:dyDescent="0.2">
      <c r="A886" s="7" t="s">
        <v>1203</v>
      </c>
      <c r="B886" s="7" t="str">
        <f>B887</f>
        <v>A12 INR RP Angath Nord + Süd</v>
      </c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8">
        <f t="shared" ref="Q886:AA886" si="353">SUBTOTAL(9,Q887:Q887)</f>
        <v>43922</v>
      </c>
      <c r="R886" s="8">
        <f t="shared" si="353"/>
        <v>44341</v>
      </c>
      <c r="S886" s="8">
        <f t="shared" si="353"/>
        <v>44514</v>
      </c>
      <c r="T886" s="9">
        <f t="shared" si="353"/>
        <v>0</v>
      </c>
      <c r="U886" s="10">
        <f t="shared" si="353"/>
        <v>0</v>
      </c>
      <c r="V886" s="10">
        <f t="shared" si="353"/>
        <v>0</v>
      </c>
      <c r="W886" s="10">
        <f t="shared" si="353"/>
        <v>0</v>
      </c>
      <c r="X886" s="10">
        <f t="shared" si="353"/>
        <v>0</v>
      </c>
      <c r="Y886" s="10">
        <f t="shared" si="353"/>
        <v>1757.36</v>
      </c>
      <c r="Z886" s="10">
        <f t="shared" si="353"/>
        <v>42286.5</v>
      </c>
      <c r="AA886" s="10">
        <f t="shared" si="353"/>
        <v>3789989.88</v>
      </c>
    </row>
    <row r="887" spans="1:27" outlineLevel="2" x14ac:dyDescent="0.2">
      <c r="A887" s="4" t="s">
        <v>1205</v>
      </c>
      <c r="B887" s="4" t="s">
        <v>1128</v>
      </c>
      <c r="C887" s="4" t="s">
        <v>17</v>
      </c>
      <c r="D887" s="4">
        <v>13.8</v>
      </c>
      <c r="E887" s="4">
        <v>14.5</v>
      </c>
      <c r="F887" s="4" t="s">
        <v>1206</v>
      </c>
      <c r="G887" s="4" t="s">
        <v>2495</v>
      </c>
      <c r="H887" s="4" t="s">
        <v>1207</v>
      </c>
      <c r="I887" s="4" t="s">
        <v>29</v>
      </c>
      <c r="J887" s="4" t="s">
        <v>1991</v>
      </c>
      <c r="K887" s="4" t="s">
        <v>23</v>
      </c>
      <c r="L887" s="4" t="s">
        <v>2094</v>
      </c>
      <c r="M887" s="4" t="s">
        <v>1980</v>
      </c>
      <c r="N887" s="4" t="s">
        <v>1981</v>
      </c>
      <c r="O887" s="4" t="s">
        <v>1982</v>
      </c>
      <c r="P887" s="4" t="s">
        <v>1983</v>
      </c>
      <c r="Q887" s="11">
        <v>43922</v>
      </c>
      <c r="R887" s="11">
        <v>44341</v>
      </c>
      <c r="S887" s="11">
        <v>44514</v>
      </c>
      <c r="T887" s="12" t="s">
        <v>1972</v>
      </c>
      <c r="U887" s="1">
        <v>0</v>
      </c>
      <c r="V887" s="1">
        <v>0</v>
      </c>
      <c r="W887" s="1">
        <v>0</v>
      </c>
      <c r="X887" s="1">
        <v>0</v>
      </c>
      <c r="Y887" s="1">
        <v>1757.36</v>
      </c>
      <c r="Z887" s="1">
        <v>42286.5</v>
      </c>
      <c r="AA887" s="1">
        <v>3789989.88</v>
      </c>
    </row>
    <row r="888" spans="1:27" outlineLevel="1" collapsed="1" x14ac:dyDescent="0.2">
      <c r="A888" s="7" t="s">
        <v>1208</v>
      </c>
      <c r="B888" s="7" t="str">
        <f>B889</f>
        <v>A12 INB K15b, K16, K17, K18, K19</v>
      </c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8">
        <f t="shared" ref="Q888:AA888" si="354">SUBTOTAL(9,Q889:Q889)</f>
        <v>2958465</v>
      </c>
      <c r="R888" s="8">
        <f t="shared" si="354"/>
        <v>2958465</v>
      </c>
      <c r="S888" s="8">
        <f t="shared" si="354"/>
        <v>2958465</v>
      </c>
      <c r="T888" s="9">
        <f t="shared" si="354"/>
        <v>0</v>
      </c>
      <c r="U888" s="10">
        <f t="shared" si="354"/>
        <v>0</v>
      </c>
      <c r="V888" s="10">
        <f t="shared" si="354"/>
        <v>0</v>
      </c>
      <c r="W888" s="10">
        <f t="shared" si="354"/>
        <v>0</v>
      </c>
      <c r="X888" s="10">
        <f t="shared" si="354"/>
        <v>0</v>
      </c>
      <c r="Y888" s="10">
        <f t="shared" si="354"/>
        <v>0</v>
      </c>
      <c r="Z888" s="10">
        <f t="shared" si="354"/>
        <v>0</v>
      </c>
      <c r="AA888" s="10">
        <f t="shared" si="354"/>
        <v>132.9</v>
      </c>
    </row>
    <row r="889" spans="1:27" outlineLevel="2" x14ac:dyDescent="0.2">
      <c r="A889" s="4" t="s">
        <v>1210</v>
      </c>
      <c r="B889" s="4" t="s">
        <v>1211</v>
      </c>
      <c r="C889" s="4" t="s">
        <v>17</v>
      </c>
      <c r="D889" s="4">
        <v>12.5</v>
      </c>
      <c r="E889" s="4">
        <v>15.3</v>
      </c>
      <c r="F889" s="4" t="s">
        <v>48</v>
      </c>
      <c r="G889" s="4" t="s">
        <v>2496</v>
      </c>
      <c r="H889" s="4" t="s">
        <v>1212</v>
      </c>
      <c r="I889" s="4" t="s">
        <v>29</v>
      </c>
      <c r="J889" s="4" t="s">
        <v>1991</v>
      </c>
      <c r="K889" s="4" t="s">
        <v>23</v>
      </c>
      <c r="L889" s="4" t="s">
        <v>2094</v>
      </c>
      <c r="M889" s="4" t="s">
        <v>1968</v>
      </c>
      <c r="N889" s="4" t="s">
        <v>1969</v>
      </c>
      <c r="O889" s="4" t="s">
        <v>2104</v>
      </c>
      <c r="P889" s="4" t="s">
        <v>2105</v>
      </c>
      <c r="Q889" s="11">
        <v>2958465</v>
      </c>
      <c r="R889" s="11">
        <v>2958465</v>
      </c>
      <c r="S889" s="11">
        <v>2958465</v>
      </c>
      <c r="T889" s="12" t="s">
        <v>1972</v>
      </c>
      <c r="U889" s="1">
        <v>0</v>
      </c>
      <c r="V889" s="1">
        <v>0</v>
      </c>
      <c r="W889" s="1">
        <v>0</v>
      </c>
      <c r="X889" s="1">
        <v>0</v>
      </c>
      <c r="Y889" s="1">
        <v>0</v>
      </c>
      <c r="Z889" s="1">
        <v>0</v>
      </c>
      <c r="AA889" s="1">
        <v>132.9</v>
      </c>
    </row>
    <row r="890" spans="1:27" outlineLevel="1" collapsed="1" x14ac:dyDescent="0.2">
      <c r="A890" s="7" t="s">
        <v>1213</v>
      </c>
      <c r="B890" s="7" t="str">
        <f>B891</f>
        <v>A12 INSB Kufstein Süd - Kirchbichl + K12</v>
      </c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8">
        <f t="shared" ref="Q890:AA890" si="355">SUBTOTAL(9,Q891:Q891)</f>
        <v>45383</v>
      </c>
      <c r="R890" s="8">
        <f t="shared" si="355"/>
        <v>46113</v>
      </c>
      <c r="S890" s="8">
        <f t="shared" si="355"/>
        <v>46356</v>
      </c>
      <c r="T890" s="9">
        <f t="shared" si="355"/>
        <v>0</v>
      </c>
      <c r="U890" s="10">
        <f t="shared" si="355"/>
        <v>0</v>
      </c>
      <c r="V890" s="10">
        <f t="shared" si="355"/>
        <v>0</v>
      </c>
      <c r="W890" s="10">
        <f t="shared" si="355"/>
        <v>0</v>
      </c>
      <c r="X890" s="10">
        <f t="shared" si="355"/>
        <v>0</v>
      </c>
      <c r="Y890" s="10">
        <f t="shared" si="355"/>
        <v>0</v>
      </c>
      <c r="Z890" s="10">
        <f t="shared" si="355"/>
        <v>0</v>
      </c>
      <c r="AA890" s="10">
        <f t="shared" si="355"/>
        <v>0</v>
      </c>
    </row>
    <row r="891" spans="1:27" outlineLevel="2" x14ac:dyDescent="0.2">
      <c r="A891" s="4" t="s">
        <v>1214</v>
      </c>
      <c r="B891" s="4" t="s">
        <v>1215</v>
      </c>
      <c r="C891" s="4" t="s">
        <v>17</v>
      </c>
      <c r="D891" s="4">
        <v>5.8</v>
      </c>
      <c r="E891" s="4">
        <v>10.4</v>
      </c>
      <c r="F891" s="4" t="s">
        <v>48</v>
      </c>
      <c r="G891" s="4" t="s">
        <v>2497</v>
      </c>
      <c r="H891" s="4" t="s">
        <v>1216</v>
      </c>
      <c r="I891" s="4" t="s">
        <v>29</v>
      </c>
      <c r="J891" s="4" t="s">
        <v>1991</v>
      </c>
      <c r="K891" s="4" t="s">
        <v>23</v>
      </c>
      <c r="L891" s="4" t="s">
        <v>2094</v>
      </c>
      <c r="M891" s="4" t="s">
        <v>1968</v>
      </c>
      <c r="N891" s="4" t="s">
        <v>1969</v>
      </c>
      <c r="O891" s="4" t="s">
        <v>2033</v>
      </c>
      <c r="P891" s="4" t="s">
        <v>2034</v>
      </c>
      <c r="Q891" s="11">
        <v>45383</v>
      </c>
      <c r="R891" s="11">
        <v>46113</v>
      </c>
      <c r="S891" s="11">
        <v>46356</v>
      </c>
      <c r="T891" s="12" t="s">
        <v>1972</v>
      </c>
      <c r="U891" s="1">
        <v>0</v>
      </c>
      <c r="V891" s="1">
        <v>0</v>
      </c>
      <c r="W891" s="1">
        <v>0</v>
      </c>
      <c r="X891" s="1">
        <v>0</v>
      </c>
      <c r="Y891" s="1">
        <v>0</v>
      </c>
      <c r="Z891" s="1">
        <v>0</v>
      </c>
      <c r="AA891" s="1">
        <v>0</v>
      </c>
    </row>
    <row r="892" spans="1:27" outlineLevel="1" collapsed="1" x14ac:dyDescent="0.2">
      <c r="A892" s="7" t="s">
        <v>1217</v>
      </c>
      <c r="B892" s="7" t="str">
        <f>B893</f>
        <v>A12 INSB Weer - Wattens + B75</v>
      </c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8">
        <f t="shared" ref="Q892:AA892" si="356">SUBTOTAL(9,Q893:Q893)</f>
        <v>46113</v>
      </c>
      <c r="R892" s="8">
        <f t="shared" si="356"/>
        <v>46844</v>
      </c>
      <c r="S892" s="8">
        <f t="shared" si="356"/>
        <v>47087</v>
      </c>
      <c r="T892" s="9">
        <f t="shared" si="356"/>
        <v>0</v>
      </c>
      <c r="U892" s="10">
        <f t="shared" si="356"/>
        <v>0</v>
      </c>
      <c r="V892" s="10">
        <f t="shared" si="356"/>
        <v>0</v>
      </c>
      <c r="W892" s="10">
        <f t="shared" si="356"/>
        <v>0</v>
      </c>
      <c r="X892" s="10">
        <f t="shared" si="356"/>
        <v>0</v>
      </c>
      <c r="Y892" s="10">
        <f t="shared" si="356"/>
        <v>0</v>
      </c>
      <c r="Z892" s="10">
        <f t="shared" si="356"/>
        <v>0</v>
      </c>
      <c r="AA892" s="10">
        <f t="shared" si="356"/>
        <v>0</v>
      </c>
    </row>
    <row r="893" spans="1:27" outlineLevel="2" x14ac:dyDescent="0.2">
      <c r="A893" s="4" t="s">
        <v>1219</v>
      </c>
      <c r="B893" s="4" t="s">
        <v>1139</v>
      </c>
      <c r="C893" s="4" t="s">
        <v>17</v>
      </c>
      <c r="D893" s="4">
        <v>56.5</v>
      </c>
      <c r="E893" s="4">
        <v>61</v>
      </c>
      <c r="F893" s="4" t="s">
        <v>48</v>
      </c>
      <c r="G893" s="4" t="s">
        <v>2498</v>
      </c>
      <c r="H893" s="4" t="s">
        <v>1220</v>
      </c>
      <c r="I893" s="4" t="s">
        <v>29</v>
      </c>
      <c r="J893" s="4" t="s">
        <v>1991</v>
      </c>
      <c r="K893" s="4" t="s">
        <v>23</v>
      </c>
      <c r="L893" s="4" t="s">
        <v>2094</v>
      </c>
      <c r="M893" s="4" t="s">
        <v>1968</v>
      </c>
      <c r="N893" s="4" t="s">
        <v>1969</v>
      </c>
      <c r="O893" s="4" t="s">
        <v>2033</v>
      </c>
      <c r="P893" s="4" t="s">
        <v>2034</v>
      </c>
      <c r="Q893" s="11">
        <v>46113</v>
      </c>
      <c r="R893" s="11">
        <v>46844</v>
      </c>
      <c r="S893" s="11">
        <v>47087</v>
      </c>
      <c r="T893" s="12" t="s">
        <v>1972</v>
      </c>
      <c r="U893" s="1">
        <v>0</v>
      </c>
      <c r="V893" s="1">
        <v>0</v>
      </c>
      <c r="W893" s="1">
        <v>0</v>
      </c>
      <c r="X893" s="1">
        <v>0</v>
      </c>
      <c r="Y893" s="1">
        <v>0</v>
      </c>
      <c r="Z893" s="1">
        <v>0</v>
      </c>
      <c r="AA893" s="1">
        <v>0</v>
      </c>
    </row>
    <row r="894" spans="1:27" outlineLevel="1" collapsed="1" x14ac:dyDescent="0.2">
      <c r="A894" s="7" t="s">
        <v>1221</v>
      </c>
      <c r="B894" s="7" t="str">
        <f>B895</f>
        <v>A12 INB Wörgl Ost - West</v>
      </c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8">
        <f t="shared" ref="Q894:AA894" si="357">SUBTOTAL(9,Q895:Q895)</f>
        <v>2958465</v>
      </c>
      <c r="R894" s="8">
        <f t="shared" si="357"/>
        <v>2958465</v>
      </c>
      <c r="S894" s="8">
        <f t="shared" si="357"/>
        <v>2958465</v>
      </c>
      <c r="T894" s="9">
        <f t="shared" si="357"/>
        <v>0</v>
      </c>
      <c r="U894" s="10">
        <f t="shared" si="357"/>
        <v>0</v>
      </c>
      <c r="V894" s="10">
        <f t="shared" si="357"/>
        <v>0</v>
      </c>
      <c r="W894" s="10">
        <f t="shared" si="357"/>
        <v>0</v>
      </c>
      <c r="X894" s="10">
        <f t="shared" si="357"/>
        <v>0</v>
      </c>
      <c r="Y894" s="10">
        <f t="shared" si="357"/>
        <v>0</v>
      </c>
      <c r="Z894" s="10">
        <f t="shared" si="357"/>
        <v>5748.15</v>
      </c>
      <c r="AA894" s="10">
        <f t="shared" si="357"/>
        <v>9173.44</v>
      </c>
    </row>
    <row r="895" spans="1:27" outlineLevel="2" x14ac:dyDescent="0.2">
      <c r="A895" s="4" t="s">
        <v>1223</v>
      </c>
      <c r="B895" s="4" t="s">
        <v>1204</v>
      </c>
      <c r="C895" s="4" t="s">
        <v>17</v>
      </c>
      <c r="D895" s="4">
        <v>16.100000000000001</v>
      </c>
      <c r="E895" s="4">
        <v>18.600000000000001</v>
      </c>
      <c r="F895" s="4" t="s">
        <v>48</v>
      </c>
      <c r="G895" s="4" t="s">
        <v>2499</v>
      </c>
      <c r="H895" s="4" t="s">
        <v>1224</v>
      </c>
      <c r="I895" s="4" t="s">
        <v>29</v>
      </c>
      <c r="J895" s="4" t="s">
        <v>1991</v>
      </c>
      <c r="K895" s="4" t="s">
        <v>23</v>
      </c>
      <c r="L895" s="4" t="s">
        <v>2094</v>
      </c>
      <c r="M895" s="4" t="s">
        <v>1968</v>
      </c>
      <c r="N895" s="4" t="s">
        <v>1969</v>
      </c>
      <c r="O895" s="4" t="s">
        <v>2033</v>
      </c>
      <c r="P895" s="4" t="s">
        <v>2034</v>
      </c>
      <c r="Q895" s="11">
        <v>2958465</v>
      </c>
      <c r="R895" s="11">
        <v>2958465</v>
      </c>
      <c r="S895" s="11">
        <v>2958465</v>
      </c>
      <c r="T895" s="12" t="s">
        <v>1972</v>
      </c>
      <c r="U895" s="1">
        <v>0</v>
      </c>
      <c r="V895" s="1">
        <v>0</v>
      </c>
      <c r="W895" s="1">
        <v>0</v>
      </c>
      <c r="X895" s="1">
        <v>0</v>
      </c>
      <c r="Y895" s="1">
        <v>0</v>
      </c>
      <c r="Z895" s="1">
        <v>5748.15</v>
      </c>
      <c r="AA895" s="1">
        <v>9173.44</v>
      </c>
    </row>
    <row r="896" spans="1:27" outlineLevel="1" collapsed="1" x14ac:dyDescent="0.2">
      <c r="A896" s="7" t="s">
        <v>1225</v>
      </c>
      <c r="B896" s="7" t="str">
        <f>B897</f>
        <v>A12 INSB Vomp-Weer</v>
      </c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8">
        <f t="shared" ref="Q896:AA896" si="358">SUBTOTAL(9,Q897:Q897)</f>
        <v>46113</v>
      </c>
      <c r="R896" s="8">
        <f t="shared" si="358"/>
        <v>46844</v>
      </c>
      <c r="S896" s="8">
        <f t="shared" si="358"/>
        <v>47087</v>
      </c>
      <c r="T896" s="9">
        <f t="shared" si="358"/>
        <v>0</v>
      </c>
      <c r="U896" s="10">
        <f t="shared" si="358"/>
        <v>0</v>
      </c>
      <c r="V896" s="10">
        <f t="shared" si="358"/>
        <v>0</v>
      </c>
      <c r="W896" s="10">
        <f t="shared" si="358"/>
        <v>0</v>
      </c>
      <c r="X896" s="10">
        <f t="shared" si="358"/>
        <v>0</v>
      </c>
      <c r="Y896" s="10">
        <f t="shared" si="358"/>
        <v>0</v>
      </c>
      <c r="Z896" s="10">
        <f t="shared" si="358"/>
        <v>0</v>
      </c>
      <c r="AA896" s="10">
        <f t="shared" si="358"/>
        <v>0</v>
      </c>
    </row>
    <row r="897" spans="1:27" outlineLevel="2" x14ac:dyDescent="0.2">
      <c r="A897" s="4" t="s">
        <v>1227</v>
      </c>
      <c r="B897" s="4" t="s">
        <v>1209</v>
      </c>
      <c r="C897" s="4" t="s">
        <v>17</v>
      </c>
      <c r="D897" s="4">
        <v>51.3</v>
      </c>
      <c r="E897" s="4">
        <v>56.5</v>
      </c>
      <c r="F897" s="4" t="s">
        <v>48</v>
      </c>
      <c r="G897" s="4" t="s">
        <v>2500</v>
      </c>
      <c r="H897" s="4" t="s">
        <v>1228</v>
      </c>
      <c r="I897" s="4" t="s">
        <v>29</v>
      </c>
      <c r="J897" s="4" t="s">
        <v>1991</v>
      </c>
      <c r="K897" s="4" t="s">
        <v>23</v>
      </c>
      <c r="L897" s="4" t="s">
        <v>2094</v>
      </c>
      <c r="M897" s="4" t="s">
        <v>1968</v>
      </c>
      <c r="N897" s="4" t="s">
        <v>1969</v>
      </c>
      <c r="O897" s="4" t="s">
        <v>2033</v>
      </c>
      <c r="P897" s="4" t="s">
        <v>2034</v>
      </c>
      <c r="Q897" s="11">
        <v>46113</v>
      </c>
      <c r="R897" s="11">
        <v>46844</v>
      </c>
      <c r="S897" s="11">
        <v>47087</v>
      </c>
      <c r="T897" s="12" t="s">
        <v>1972</v>
      </c>
      <c r="U897" s="1">
        <v>0</v>
      </c>
      <c r="V897" s="1">
        <v>0</v>
      </c>
      <c r="W897" s="1">
        <v>0</v>
      </c>
      <c r="X897" s="1">
        <v>0</v>
      </c>
      <c r="Y897" s="1">
        <v>0</v>
      </c>
      <c r="Z897" s="1">
        <v>0</v>
      </c>
      <c r="AA897" s="1">
        <v>0</v>
      </c>
    </row>
    <row r="898" spans="1:27" outlineLevel="1" collapsed="1" x14ac:dyDescent="0.2">
      <c r="A898" s="7" t="s">
        <v>1230</v>
      </c>
      <c r="B898" s="7" t="str">
        <f>B899</f>
        <v>A12 RPL Telfs Nord</v>
      </c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8">
        <f t="shared" ref="Q898:AA898" si="359">SUBTOTAL(9,Q899:Q900)</f>
        <v>87662</v>
      </c>
      <c r="R898" s="8">
        <f t="shared" si="359"/>
        <v>90034</v>
      </c>
      <c r="S898" s="8">
        <f t="shared" si="359"/>
        <v>90460</v>
      </c>
      <c r="T898" s="9">
        <f t="shared" si="359"/>
        <v>0</v>
      </c>
      <c r="U898" s="10">
        <f t="shared" si="359"/>
        <v>0</v>
      </c>
      <c r="V898" s="10">
        <f t="shared" si="359"/>
        <v>0</v>
      </c>
      <c r="W898" s="10">
        <f t="shared" si="359"/>
        <v>0</v>
      </c>
      <c r="X898" s="10">
        <f t="shared" si="359"/>
        <v>0</v>
      </c>
      <c r="Y898" s="10">
        <f t="shared" si="359"/>
        <v>10806.54</v>
      </c>
      <c r="Z898" s="10">
        <f t="shared" si="359"/>
        <v>27828.339999999997</v>
      </c>
      <c r="AA898" s="10">
        <f t="shared" si="359"/>
        <v>91763.57</v>
      </c>
    </row>
    <row r="899" spans="1:27" outlineLevel="2" x14ac:dyDescent="0.2">
      <c r="A899" s="4" t="s">
        <v>1232</v>
      </c>
      <c r="B899" s="4" t="s">
        <v>1218</v>
      </c>
      <c r="C899" s="4" t="s">
        <v>17</v>
      </c>
      <c r="D899" s="4">
        <v>103</v>
      </c>
      <c r="E899" s="4">
        <v>103.6</v>
      </c>
      <c r="F899" s="4" t="s">
        <v>137</v>
      </c>
      <c r="G899" s="4" t="s">
        <v>2501</v>
      </c>
      <c r="H899" s="4" t="s">
        <v>1233</v>
      </c>
      <c r="I899" s="4" t="s">
        <v>31</v>
      </c>
      <c r="J899" s="4" t="s">
        <v>2163</v>
      </c>
      <c r="K899" s="4" t="s">
        <v>23</v>
      </c>
      <c r="L899" s="4" t="s">
        <v>2374</v>
      </c>
      <c r="M899" s="4" t="s">
        <v>1980</v>
      </c>
      <c r="N899" s="4" t="s">
        <v>1981</v>
      </c>
      <c r="O899" s="4" t="s">
        <v>1982</v>
      </c>
      <c r="P899" s="4" t="s">
        <v>1983</v>
      </c>
      <c r="Q899" s="11">
        <v>43831</v>
      </c>
      <c r="R899" s="11">
        <v>45017</v>
      </c>
      <c r="S899" s="11">
        <v>45230</v>
      </c>
      <c r="T899" s="12" t="s">
        <v>1972</v>
      </c>
      <c r="U899" s="1">
        <v>0</v>
      </c>
      <c r="V899" s="1">
        <v>0</v>
      </c>
      <c r="W899" s="1">
        <v>0</v>
      </c>
      <c r="X899" s="1">
        <v>0</v>
      </c>
      <c r="Y899" s="1">
        <v>7754.83</v>
      </c>
      <c r="Z899" s="1">
        <v>22916.76</v>
      </c>
      <c r="AA899" s="1">
        <v>47339.61</v>
      </c>
    </row>
    <row r="900" spans="1:27" outlineLevel="2" x14ac:dyDescent="0.2">
      <c r="A900" s="4" t="s">
        <v>1232</v>
      </c>
      <c r="B900" s="4" t="s">
        <v>1218</v>
      </c>
      <c r="C900" s="4" t="s">
        <v>17</v>
      </c>
      <c r="D900" s="4">
        <v>103</v>
      </c>
      <c r="E900" s="4">
        <v>103.6</v>
      </c>
      <c r="F900" s="4" t="s">
        <v>137</v>
      </c>
      <c r="G900" s="4" t="s">
        <v>2502</v>
      </c>
      <c r="H900" s="4" t="s">
        <v>1234</v>
      </c>
      <c r="I900" s="4" t="s">
        <v>29</v>
      </c>
      <c r="J900" s="4" t="s">
        <v>2163</v>
      </c>
      <c r="K900" s="4" t="s">
        <v>23</v>
      </c>
      <c r="L900" s="4" t="s">
        <v>2374</v>
      </c>
      <c r="M900" s="4" t="s">
        <v>1980</v>
      </c>
      <c r="N900" s="4" t="s">
        <v>1981</v>
      </c>
      <c r="O900" s="4" t="s">
        <v>1982</v>
      </c>
      <c r="P900" s="4" t="s">
        <v>1983</v>
      </c>
      <c r="Q900" s="11">
        <v>43831</v>
      </c>
      <c r="R900" s="11">
        <v>45017</v>
      </c>
      <c r="S900" s="11">
        <v>45230</v>
      </c>
      <c r="T900" s="12" t="s">
        <v>1972</v>
      </c>
      <c r="U900" s="1">
        <v>0</v>
      </c>
      <c r="V900" s="1">
        <v>0</v>
      </c>
      <c r="W900" s="1">
        <v>0</v>
      </c>
      <c r="X900" s="1">
        <v>0</v>
      </c>
      <c r="Y900" s="1">
        <v>3051.71</v>
      </c>
      <c r="Z900" s="1">
        <v>4911.58</v>
      </c>
      <c r="AA900" s="1">
        <v>44423.96</v>
      </c>
    </row>
    <row r="901" spans="1:27" outlineLevel="1" collapsed="1" x14ac:dyDescent="0.2">
      <c r="A901" s="7" t="s">
        <v>1235</v>
      </c>
      <c r="B901" s="7" t="str">
        <f>B902</f>
        <v>S16 INE NRS Elektronik</v>
      </c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8">
        <f t="shared" ref="Q901:AA901" si="360">SUBTOTAL(9,Q902:Q902)</f>
        <v>44866</v>
      </c>
      <c r="R901" s="8">
        <f t="shared" si="360"/>
        <v>45047</v>
      </c>
      <c r="S901" s="8">
        <f t="shared" si="360"/>
        <v>45656</v>
      </c>
      <c r="T901" s="9">
        <f t="shared" si="360"/>
        <v>0</v>
      </c>
      <c r="U901" s="10">
        <f t="shared" si="360"/>
        <v>0</v>
      </c>
      <c r="V901" s="10">
        <f t="shared" si="360"/>
        <v>0</v>
      </c>
      <c r="W901" s="10">
        <f t="shared" si="360"/>
        <v>0</v>
      </c>
      <c r="X901" s="10">
        <f t="shared" si="360"/>
        <v>0</v>
      </c>
      <c r="Y901" s="10">
        <f t="shared" si="360"/>
        <v>0</v>
      </c>
      <c r="Z901" s="10">
        <f t="shared" si="360"/>
        <v>0</v>
      </c>
      <c r="AA901" s="10">
        <f t="shared" si="360"/>
        <v>0</v>
      </c>
    </row>
    <row r="902" spans="1:27" outlineLevel="2" x14ac:dyDescent="0.2">
      <c r="A902" s="4" t="s">
        <v>1236</v>
      </c>
      <c r="B902" s="4" t="s">
        <v>1237</v>
      </c>
      <c r="C902" s="4" t="s">
        <v>20</v>
      </c>
      <c r="D902" s="4">
        <v>0</v>
      </c>
      <c r="E902" s="4">
        <v>62</v>
      </c>
      <c r="F902" s="4" t="s">
        <v>48</v>
      </c>
      <c r="G902" s="4" t="s">
        <v>2503</v>
      </c>
      <c r="H902" s="4" t="s">
        <v>1238</v>
      </c>
      <c r="I902" s="4" t="s">
        <v>29</v>
      </c>
      <c r="J902" s="4" t="s">
        <v>2005</v>
      </c>
      <c r="K902" s="4" t="s">
        <v>25</v>
      </c>
      <c r="L902" s="4" t="s">
        <v>2043</v>
      </c>
      <c r="M902" s="4" t="s">
        <v>1968</v>
      </c>
      <c r="N902" s="4" t="s">
        <v>1969</v>
      </c>
      <c r="O902" s="4" t="s">
        <v>2040</v>
      </c>
      <c r="P902" s="4" t="s">
        <v>2041</v>
      </c>
      <c r="Q902" s="11">
        <v>44866</v>
      </c>
      <c r="R902" s="11">
        <v>45047</v>
      </c>
      <c r="S902" s="11">
        <v>45656</v>
      </c>
      <c r="T902" s="12" t="s">
        <v>1972</v>
      </c>
      <c r="U902" s="1">
        <v>0</v>
      </c>
      <c r="V902" s="1">
        <v>0</v>
      </c>
      <c r="W902" s="1">
        <v>0</v>
      </c>
      <c r="X902" s="1">
        <v>0</v>
      </c>
      <c r="Y902" s="1">
        <v>0</v>
      </c>
      <c r="Z902" s="1">
        <v>0</v>
      </c>
      <c r="AA902" s="1">
        <v>0</v>
      </c>
    </row>
    <row r="903" spans="1:27" outlineLevel="1" collapsed="1" x14ac:dyDescent="0.2">
      <c r="A903" s="7" t="s">
        <v>1239</v>
      </c>
      <c r="B903" s="7" t="str">
        <f>B904</f>
        <v>A13 INE NRS Elektronik</v>
      </c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8">
        <f t="shared" ref="Q903:AA903" si="361">SUBTOTAL(9,Q904:Q904)</f>
        <v>43647</v>
      </c>
      <c r="R903" s="8">
        <f t="shared" si="361"/>
        <v>44440</v>
      </c>
      <c r="S903" s="8">
        <f t="shared" si="361"/>
        <v>44561</v>
      </c>
      <c r="T903" s="9">
        <f t="shared" si="361"/>
        <v>0</v>
      </c>
      <c r="U903" s="10">
        <f t="shared" si="361"/>
        <v>0</v>
      </c>
      <c r="V903" s="10">
        <f t="shared" si="361"/>
        <v>0</v>
      </c>
      <c r="W903" s="10">
        <f t="shared" si="361"/>
        <v>0</v>
      </c>
      <c r="X903" s="10">
        <f t="shared" si="361"/>
        <v>0</v>
      </c>
      <c r="Y903" s="10">
        <f t="shared" si="361"/>
        <v>0</v>
      </c>
      <c r="Z903" s="10">
        <f t="shared" si="361"/>
        <v>2736.64</v>
      </c>
      <c r="AA903" s="10">
        <f t="shared" si="361"/>
        <v>192102.98</v>
      </c>
    </row>
    <row r="904" spans="1:27" outlineLevel="2" x14ac:dyDescent="0.2">
      <c r="A904" s="4" t="s">
        <v>1240</v>
      </c>
      <c r="B904" s="4" t="s">
        <v>1241</v>
      </c>
      <c r="C904" s="4" t="s">
        <v>32</v>
      </c>
      <c r="D904" s="4">
        <v>0</v>
      </c>
      <c r="E904" s="4">
        <v>34</v>
      </c>
      <c r="F904" s="4" t="s">
        <v>48</v>
      </c>
      <c r="G904" s="4" t="s">
        <v>2504</v>
      </c>
      <c r="H904" s="4" t="s">
        <v>1242</v>
      </c>
      <c r="I904" s="4" t="s">
        <v>29</v>
      </c>
      <c r="J904" s="4" t="s">
        <v>2005</v>
      </c>
      <c r="K904" s="4" t="s">
        <v>23</v>
      </c>
      <c r="L904" s="4" t="s">
        <v>2043</v>
      </c>
      <c r="M904" s="4" t="s">
        <v>1968</v>
      </c>
      <c r="N904" s="4" t="s">
        <v>1969</v>
      </c>
      <c r="O904" s="4" t="s">
        <v>2040</v>
      </c>
      <c r="P904" s="4" t="s">
        <v>2041</v>
      </c>
      <c r="Q904" s="11">
        <v>43647</v>
      </c>
      <c r="R904" s="11">
        <v>44440</v>
      </c>
      <c r="S904" s="11">
        <v>44561</v>
      </c>
      <c r="T904" s="12" t="s">
        <v>1972</v>
      </c>
      <c r="U904" s="1">
        <v>0</v>
      </c>
      <c r="V904" s="1">
        <v>0</v>
      </c>
      <c r="W904" s="1">
        <v>0</v>
      </c>
      <c r="X904" s="1">
        <v>0</v>
      </c>
      <c r="Y904" s="1">
        <v>0</v>
      </c>
      <c r="Z904" s="1">
        <v>2736.64</v>
      </c>
      <c r="AA904" s="1">
        <v>192102.98</v>
      </c>
    </row>
    <row r="905" spans="1:27" outlineLevel="1" collapsed="1" x14ac:dyDescent="0.2">
      <c r="A905" s="7" t="s">
        <v>1243</v>
      </c>
      <c r="B905" s="7" t="str">
        <f>B906</f>
        <v>A13 RPL Patsch</v>
      </c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8">
        <f t="shared" ref="Q905:AA905" si="362">SUBTOTAL(9,Q906:Q906)</f>
        <v>45658</v>
      </c>
      <c r="R905" s="8">
        <f t="shared" si="362"/>
        <v>48339</v>
      </c>
      <c r="S905" s="8">
        <f t="shared" si="362"/>
        <v>48518</v>
      </c>
      <c r="T905" s="9">
        <f t="shared" si="362"/>
        <v>0</v>
      </c>
      <c r="U905" s="10">
        <f t="shared" si="362"/>
        <v>0</v>
      </c>
      <c r="V905" s="10">
        <f t="shared" si="362"/>
        <v>0</v>
      </c>
      <c r="W905" s="10">
        <f t="shared" si="362"/>
        <v>0</v>
      </c>
      <c r="X905" s="10">
        <f t="shared" si="362"/>
        <v>0</v>
      </c>
      <c r="Y905" s="10">
        <f t="shared" si="362"/>
        <v>0</v>
      </c>
      <c r="Z905" s="10">
        <f t="shared" si="362"/>
        <v>0</v>
      </c>
      <c r="AA905" s="10">
        <f t="shared" si="362"/>
        <v>452.05</v>
      </c>
    </row>
    <row r="906" spans="1:27" outlineLevel="2" x14ac:dyDescent="0.2">
      <c r="A906" s="4" t="s">
        <v>1244</v>
      </c>
      <c r="B906" s="4" t="s">
        <v>1245</v>
      </c>
      <c r="C906" s="4" t="s">
        <v>32</v>
      </c>
      <c r="D906" s="4">
        <v>6</v>
      </c>
      <c r="E906" s="4">
        <v>6</v>
      </c>
      <c r="F906" s="4" t="s">
        <v>286</v>
      </c>
      <c r="G906" s="4" t="s">
        <v>2505</v>
      </c>
      <c r="H906" s="4" t="s">
        <v>1246</v>
      </c>
      <c r="I906" s="4" t="s">
        <v>31</v>
      </c>
      <c r="J906" s="4" t="s">
        <v>2163</v>
      </c>
      <c r="K906" s="4" t="s">
        <v>23</v>
      </c>
      <c r="L906" s="4" t="s">
        <v>2296</v>
      </c>
      <c r="M906" s="4" t="s">
        <v>1980</v>
      </c>
      <c r="N906" s="4" t="s">
        <v>1981</v>
      </c>
      <c r="O906" s="4" t="s">
        <v>1982</v>
      </c>
      <c r="P906" s="4" t="s">
        <v>1983</v>
      </c>
      <c r="Q906" s="11">
        <v>45658</v>
      </c>
      <c r="R906" s="11">
        <v>48339</v>
      </c>
      <c r="S906" s="11">
        <v>48518</v>
      </c>
      <c r="T906" s="12" t="s">
        <v>1972</v>
      </c>
      <c r="U906" s="1">
        <v>0</v>
      </c>
      <c r="V906" s="1">
        <v>0</v>
      </c>
      <c r="W906" s="1">
        <v>0</v>
      </c>
      <c r="X906" s="1">
        <v>0</v>
      </c>
      <c r="Y906" s="1">
        <v>0</v>
      </c>
      <c r="Z906" s="1">
        <v>0</v>
      </c>
      <c r="AA906" s="1">
        <v>452.05</v>
      </c>
    </row>
    <row r="907" spans="1:27" outlineLevel="1" collapsed="1" x14ac:dyDescent="0.2">
      <c r="A907" s="7" t="s">
        <v>1247</v>
      </c>
      <c r="B907" s="7" t="str">
        <f>B908</f>
        <v>A12 RPL Haiming Süd</v>
      </c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8">
        <f t="shared" ref="Q907:AA907" si="363">SUBTOTAL(9,Q908:Q909)</f>
        <v>87662</v>
      </c>
      <c r="R907" s="8">
        <f t="shared" si="363"/>
        <v>90034</v>
      </c>
      <c r="S907" s="8">
        <f t="shared" si="363"/>
        <v>90460</v>
      </c>
      <c r="T907" s="9">
        <f t="shared" si="363"/>
        <v>0</v>
      </c>
      <c r="U907" s="10">
        <f t="shared" si="363"/>
        <v>0</v>
      </c>
      <c r="V907" s="10">
        <f t="shared" si="363"/>
        <v>0</v>
      </c>
      <c r="W907" s="10">
        <f t="shared" si="363"/>
        <v>0</v>
      </c>
      <c r="X907" s="10">
        <f t="shared" si="363"/>
        <v>0</v>
      </c>
      <c r="Y907" s="10">
        <f t="shared" si="363"/>
        <v>11509.52</v>
      </c>
      <c r="Z907" s="10">
        <f t="shared" si="363"/>
        <v>16446.87</v>
      </c>
      <c r="AA907" s="10">
        <f t="shared" si="363"/>
        <v>110650.42</v>
      </c>
    </row>
    <row r="908" spans="1:27" outlineLevel="2" x14ac:dyDescent="0.2">
      <c r="A908" s="4" t="s">
        <v>1249</v>
      </c>
      <c r="B908" s="4" t="s">
        <v>1222</v>
      </c>
      <c r="C908" s="4" t="s">
        <v>17</v>
      </c>
      <c r="D908" s="4">
        <v>118.4</v>
      </c>
      <c r="E908" s="4">
        <v>118.6</v>
      </c>
      <c r="F908" s="4" t="s">
        <v>360</v>
      </c>
      <c r="G908" s="4" t="s">
        <v>2506</v>
      </c>
      <c r="H908" s="4" t="s">
        <v>1250</v>
      </c>
      <c r="I908" s="4" t="s">
        <v>29</v>
      </c>
      <c r="J908" s="4" t="s">
        <v>2163</v>
      </c>
      <c r="K908" s="4" t="s">
        <v>23</v>
      </c>
      <c r="L908" s="4" t="s">
        <v>2374</v>
      </c>
      <c r="M908" s="4" t="s">
        <v>1980</v>
      </c>
      <c r="N908" s="4" t="s">
        <v>1981</v>
      </c>
      <c r="O908" s="4" t="s">
        <v>1982</v>
      </c>
      <c r="P908" s="4" t="s">
        <v>1983</v>
      </c>
      <c r="Q908" s="11">
        <v>43831</v>
      </c>
      <c r="R908" s="11">
        <v>45017</v>
      </c>
      <c r="S908" s="11">
        <v>45230</v>
      </c>
      <c r="T908" s="12" t="s">
        <v>1972</v>
      </c>
      <c r="U908" s="1">
        <v>0</v>
      </c>
      <c r="V908" s="1">
        <v>0</v>
      </c>
      <c r="W908" s="1">
        <v>0</v>
      </c>
      <c r="X908" s="1">
        <v>0</v>
      </c>
      <c r="Y908" s="1">
        <v>5023.41</v>
      </c>
      <c r="Z908" s="1">
        <v>4180.04</v>
      </c>
      <c r="AA908" s="1">
        <v>65522.81</v>
      </c>
    </row>
    <row r="909" spans="1:27" outlineLevel="2" x14ac:dyDescent="0.2">
      <c r="A909" s="4" t="s">
        <v>1249</v>
      </c>
      <c r="B909" s="4" t="s">
        <v>1222</v>
      </c>
      <c r="C909" s="4" t="s">
        <v>17</v>
      </c>
      <c r="D909" s="4">
        <v>118.4</v>
      </c>
      <c r="E909" s="4">
        <v>118.6</v>
      </c>
      <c r="F909" s="4" t="s">
        <v>360</v>
      </c>
      <c r="G909" s="4" t="s">
        <v>2507</v>
      </c>
      <c r="H909" s="4" t="s">
        <v>1251</v>
      </c>
      <c r="I909" s="4" t="s">
        <v>31</v>
      </c>
      <c r="J909" s="4" t="s">
        <v>2163</v>
      </c>
      <c r="K909" s="4" t="s">
        <v>23</v>
      </c>
      <c r="L909" s="4" t="s">
        <v>2374</v>
      </c>
      <c r="M909" s="4" t="s">
        <v>1980</v>
      </c>
      <c r="N909" s="4" t="s">
        <v>1981</v>
      </c>
      <c r="O909" s="4" t="s">
        <v>1982</v>
      </c>
      <c r="P909" s="4" t="s">
        <v>1983</v>
      </c>
      <c r="Q909" s="11">
        <v>43831</v>
      </c>
      <c r="R909" s="11">
        <v>45017</v>
      </c>
      <c r="S909" s="11">
        <v>45230</v>
      </c>
      <c r="T909" s="12" t="s">
        <v>1972</v>
      </c>
      <c r="U909" s="1">
        <v>0</v>
      </c>
      <c r="V909" s="1">
        <v>0</v>
      </c>
      <c r="W909" s="1">
        <v>0</v>
      </c>
      <c r="X909" s="1">
        <v>0</v>
      </c>
      <c r="Y909" s="1">
        <v>6486.11</v>
      </c>
      <c r="Z909" s="1">
        <v>12266.83</v>
      </c>
      <c r="AA909" s="1">
        <v>45127.61</v>
      </c>
    </row>
    <row r="910" spans="1:27" outlineLevel="1" collapsed="1" x14ac:dyDescent="0.2">
      <c r="A910" s="7" t="s">
        <v>1252</v>
      </c>
      <c r="B910" s="7" t="str">
        <f>B911</f>
        <v>A12 BHB STP Zirl Neubau und Sanierung</v>
      </c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8">
        <f t="shared" ref="Q910:AA910" si="364">SUBTOTAL(9,Q911:Q912)</f>
        <v>87662</v>
      </c>
      <c r="R910" s="8">
        <f t="shared" si="364"/>
        <v>89548</v>
      </c>
      <c r="S910" s="8">
        <f t="shared" si="364"/>
        <v>90580</v>
      </c>
      <c r="T910" s="9">
        <f t="shared" si="364"/>
        <v>0</v>
      </c>
      <c r="U910" s="10">
        <f t="shared" si="364"/>
        <v>0</v>
      </c>
      <c r="V910" s="10">
        <f t="shared" si="364"/>
        <v>0</v>
      </c>
      <c r="W910" s="10">
        <f t="shared" si="364"/>
        <v>0</v>
      </c>
      <c r="X910" s="10">
        <f t="shared" si="364"/>
        <v>0</v>
      </c>
      <c r="Y910" s="10">
        <f t="shared" si="364"/>
        <v>1364</v>
      </c>
      <c r="Z910" s="10">
        <f t="shared" si="364"/>
        <v>7676.54</v>
      </c>
      <c r="AA910" s="10">
        <f t="shared" si="364"/>
        <v>67178.67</v>
      </c>
    </row>
    <row r="911" spans="1:27" outlineLevel="2" x14ac:dyDescent="0.2">
      <c r="A911" s="4" t="s">
        <v>1253</v>
      </c>
      <c r="B911" s="4" t="s">
        <v>1229</v>
      </c>
      <c r="C911" s="4" t="s">
        <v>17</v>
      </c>
      <c r="D911" s="4">
        <v>90.5</v>
      </c>
      <c r="E911" s="4">
        <v>90.501000000000005</v>
      </c>
      <c r="F911" s="4" t="s">
        <v>203</v>
      </c>
      <c r="G911" s="4" t="s">
        <v>2508</v>
      </c>
      <c r="H911" s="4" t="s">
        <v>1254</v>
      </c>
      <c r="I911" s="4" t="s">
        <v>22</v>
      </c>
      <c r="J911" s="4" t="s">
        <v>1991</v>
      </c>
      <c r="K911" s="4" t="s">
        <v>23</v>
      </c>
      <c r="L911" s="4" t="s">
        <v>2055</v>
      </c>
      <c r="M911" s="4" t="s">
        <v>1993</v>
      </c>
      <c r="N911" s="4" t="s">
        <v>1994</v>
      </c>
      <c r="O911" s="4" t="s">
        <v>1995</v>
      </c>
      <c r="P911" s="4" t="s">
        <v>1996</v>
      </c>
      <c r="Q911" s="11">
        <v>43831</v>
      </c>
      <c r="R911" s="11">
        <v>44774</v>
      </c>
      <c r="S911" s="11">
        <v>45290</v>
      </c>
      <c r="T911" s="12" t="s">
        <v>1972</v>
      </c>
      <c r="U911" s="1">
        <v>0</v>
      </c>
      <c r="V911" s="1">
        <v>0</v>
      </c>
      <c r="W911" s="1">
        <v>0</v>
      </c>
      <c r="X911" s="1">
        <v>0</v>
      </c>
      <c r="Y911" s="1">
        <v>924</v>
      </c>
      <c r="Z911" s="1">
        <v>1911.88</v>
      </c>
      <c r="AA911" s="1">
        <v>18013.77</v>
      </c>
    </row>
    <row r="912" spans="1:27" outlineLevel="2" x14ac:dyDescent="0.2">
      <c r="A912" s="4" t="s">
        <v>1253</v>
      </c>
      <c r="B912" s="4" t="s">
        <v>1229</v>
      </c>
      <c r="C912" s="4" t="s">
        <v>17</v>
      </c>
      <c r="D912" s="4">
        <v>90.5</v>
      </c>
      <c r="E912" s="4">
        <v>90.501000000000005</v>
      </c>
      <c r="F912" s="4" t="s">
        <v>203</v>
      </c>
      <c r="G912" s="4" t="s">
        <v>2509</v>
      </c>
      <c r="H912" s="4" t="s">
        <v>1255</v>
      </c>
      <c r="I912" s="4" t="s">
        <v>43</v>
      </c>
      <c r="J912" s="4" t="s">
        <v>1991</v>
      </c>
      <c r="K912" s="4" t="s">
        <v>23</v>
      </c>
      <c r="L912" s="4" t="s">
        <v>2055</v>
      </c>
      <c r="M912" s="4" t="s">
        <v>1993</v>
      </c>
      <c r="N912" s="4" t="s">
        <v>1994</v>
      </c>
      <c r="O912" s="4" t="s">
        <v>1995</v>
      </c>
      <c r="P912" s="4" t="s">
        <v>1996</v>
      </c>
      <c r="Q912" s="11">
        <v>43831</v>
      </c>
      <c r="R912" s="11">
        <v>44774</v>
      </c>
      <c r="S912" s="11">
        <v>45290</v>
      </c>
      <c r="T912" s="12" t="s">
        <v>1972</v>
      </c>
      <c r="U912" s="1">
        <v>0</v>
      </c>
      <c r="V912" s="1">
        <v>0</v>
      </c>
      <c r="W912" s="1">
        <v>0</v>
      </c>
      <c r="X912" s="1">
        <v>0</v>
      </c>
      <c r="Y912" s="1">
        <v>440</v>
      </c>
      <c r="Z912" s="1">
        <v>5764.66</v>
      </c>
      <c r="AA912" s="1">
        <v>49164.9</v>
      </c>
    </row>
    <row r="913" spans="1:27" outlineLevel="1" collapsed="1" x14ac:dyDescent="0.2">
      <c r="A913" s="7" t="s">
        <v>1256</v>
      </c>
      <c r="B913" s="7" t="str">
        <f>B914</f>
        <v>A12 INE NRS Elektronik</v>
      </c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8">
        <f t="shared" ref="Q913:AA913" si="365">SUBTOTAL(9,Q914:Q914)</f>
        <v>44593</v>
      </c>
      <c r="R913" s="8">
        <f t="shared" si="365"/>
        <v>45047</v>
      </c>
      <c r="S913" s="8">
        <f t="shared" si="365"/>
        <v>45657</v>
      </c>
      <c r="T913" s="9">
        <f t="shared" si="365"/>
        <v>0</v>
      </c>
      <c r="U913" s="10">
        <f t="shared" si="365"/>
        <v>0</v>
      </c>
      <c r="V913" s="10">
        <f t="shared" si="365"/>
        <v>0</v>
      </c>
      <c r="W913" s="10">
        <f t="shared" si="365"/>
        <v>0</v>
      </c>
      <c r="X913" s="10">
        <f t="shared" si="365"/>
        <v>0</v>
      </c>
      <c r="Y913" s="10">
        <f t="shared" si="365"/>
        <v>0</v>
      </c>
      <c r="Z913" s="10">
        <f t="shared" si="365"/>
        <v>0</v>
      </c>
      <c r="AA913" s="10">
        <f t="shared" si="365"/>
        <v>0</v>
      </c>
    </row>
    <row r="914" spans="1:27" outlineLevel="2" x14ac:dyDescent="0.2">
      <c r="A914" s="4" t="s">
        <v>1258</v>
      </c>
      <c r="B914" s="4" t="s">
        <v>1231</v>
      </c>
      <c r="C914" s="4" t="s">
        <v>17</v>
      </c>
      <c r="D914" s="4">
        <v>0</v>
      </c>
      <c r="E914" s="4">
        <v>145</v>
      </c>
      <c r="F914" s="4" t="s">
        <v>48</v>
      </c>
      <c r="G914" s="4" t="s">
        <v>2510</v>
      </c>
      <c r="H914" s="4" t="s">
        <v>1259</v>
      </c>
      <c r="I914" s="4" t="s">
        <v>29</v>
      </c>
      <c r="J914" s="4" t="s">
        <v>2005</v>
      </c>
      <c r="K914" s="4" t="s">
        <v>23</v>
      </c>
      <c r="L914" s="4" t="s">
        <v>2043</v>
      </c>
      <c r="M914" s="4" t="s">
        <v>1968</v>
      </c>
      <c r="N914" s="4" t="s">
        <v>1969</v>
      </c>
      <c r="O914" s="4" t="s">
        <v>2040</v>
      </c>
      <c r="P914" s="4" t="s">
        <v>2041</v>
      </c>
      <c r="Q914" s="11">
        <v>44593</v>
      </c>
      <c r="R914" s="11">
        <v>45047</v>
      </c>
      <c r="S914" s="11">
        <v>45657</v>
      </c>
      <c r="T914" s="12" t="s">
        <v>1972</v>
      </c>
      <c r="U914" s="1">
        <v>0</v>
      </c>
      <c r="V914" s="1">
        <v>0</v>
      </c>
      <c r="W914" s="1">
        <v>0</v>
      </c>
      <c r="X914" s="1">
        <v>0</v>
      </c>
      <c r="Y914" s="1">
        <v>0</v>
      </c>
      <c r="Z914" s="1">
        <v>0</v>
      </c>
      <c r="AA914" s="1">
        <v>0</v>
      </c>
    </row>
    <row r="915" spans="1:27" outlineLevel="1" collapsed="1" x14ac:dyDescent="0.2">
      <c r="A915" s="7" t="s">
        <v>1260</v>
      </c>
      <c r="B915" s="7" t="str">
        <f>B916</f>
        <v>A13 DIV Betriebs-/Erhaltungsweg Luegbrücke</v>
      </c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8">
        <f t="shared" ref="Q915:AA915" si="366">SUBTOTAL(9,Q916:Q916)</f>
        <v>43739</v>
      </c>
      <c r="R915" s="8">
        <f t="shared" si="366"/>
        <v>44743</v>
      </c>
      <c r="S915" s="8">
        <f t="shared" si="366"/>
        <v>45442</v>
      </c>
      <c r="T915" s="9">
        <f t="shared" si="366"/>
        <v>0</v>
      </c>
      <c r="U915" s="10">
        <f t="shared" si="366"/>
        <v>0</v>
      </c>
      <c r="V915" s="10">
        <f t="shared" si="366"/>
        <v>0</v>
      </c>
      <c r="W915" s="10">
        <f t="shared" si="366"/>
        <v>0</v>
      </c>
      <c r="X915" s="10">
        <f t="shared" si="366"/>
        <v>0</v>
      </c>
      <c r="Y915" s="10">
        <f t="shared" si="366"/>
        <v>1452.68</v>
      </c>
      <c r="Z915" s="10">
        <f t="shared" si="366"/>
        <v>62066.29</v>
      </c>
      <c r="AA915" s="10">
        <f t="shared" si="366"/>
        <v>305767.59999999998</v>
      </c>
    </row>
    <row r="916" spans="1:27" outlineLevel="2" x14ac:dyDescent="0.2">
      <c r="A916" s="4" t="s">
        <v>1262</v>
      </c>
      <c r="B916" s="4" t="s">
        <v>1248</v>
      </c>
      <c r="C916" s="4" t="s">
        <v>32</v>
      </c>
      <c r="D916" s="4">
        <v>30.5</v>
      </c>
      <c r="E916" s="4">
        <v>32.299999999999997</v>
      </c>
      <c r="F916" s="4" t="s">
        <v>203</v>
      </c>
      <c r="G916" s="4" t="s">
        <v>2511</v>
      </c>
      <c r="H916" s="4" t="s">
        <v>1263</v>
      </c>
      <c r="I916" s="4" t="s">
        <v>31</v>
      </c>
      <c r="J916" s="4" t="s">
        <v>2163</v>
      </c>
      <c r="K916" s="4" t="s">
        <v>23</v>
      </c>
      <c r="L916" s="4" t="s">
        <v>2303</v>
      </c>
      <c r="M916" s="4" t="s">
        <v>1993</v>
      </c>
      <c r="N916" s="4" t="s">
        <v>1994</v>
      </c>
      <c r="O916" s="4" t="s">
        <v>2512</v>
      </c>
      <c r="P916" s="4" t="s">
        <v>2513</v>
      </c>
      <c r="Q916" s="11">
        <v>43739</v>
      </c>
      <c r="R916" s="11">
        <v>44743</v>
      </c>
      <c r="S916" s="11">
        <v>45442</v>
      </c>
      <c r="T916" s="12" t="s">
        <v>1972</v>
      </c>
      <c r="U916" s="1">
        <v>0</v>
      </c>
      <c r="V916" s="1">
        <v>0</v>
      </c>
      <c r="W916" s="1">
        <v>0</v>
      </c>
      <c r="X916" s="1">
        <v>0</v>
      </c>
      <c r="Y916" s="1">
        <v>1452.68</v>
      </c>
      <c r="Z916" s="1">
        <v>62066.29</v>
      </c>
      <c r="AA916" s="1">
        <v>305767.59999999998</v>
      </c>
    </row>
    <row r="917" spans="1:27" outlineLevel="1" collapsed="1" x14ac:dyDescent="0.2">
      <c r="A917" s="7" t="s">
        <v>1264</v>
      </c>
      <c r="B917" s="7" t="str">
        <f>B918</f>
        <v>A12 DIV Räumung 3 Murbecken UJM</v>
      </c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8">
        <f t="shared" ref="Q917:AA917" si="367">SUBTOTAL(9,Q918:Q918)</f>
        <v>43678</v>
      </c>
      <c r="R917" s="8">
        <f t="shared" si="367"/>
        <v>43702</v>
      </c>
      <c r="S917" s="8">
        <f t="shared" si="367"/>
        <v>43768</v>
      </c>
      <c r="T917" s="9">
        <f t="shared" si="367"/>
        <v>0</v>
      </c>
      <c r="U917" s="10">
        <f t="shared" si="367"/>
        <v>0</v>
      </c>
      <c r="V917" s="10">
        <f t="shared" si="367"/>
        <v>0</v>
      </c>
      <c r="W917" s="10">
        <f t="shared" si="367"/>
        <v>0</v>
      </c>
      <c r="X917" s="10">
        <f t="shared" si="367"/>
        <v>0</v>
      </c>
      <c r="Y917" s="10">
        <f t="shared" si="367"/>
        <v>82996.570000000007</v>
      </c>
      <c r="Z917" s="10">
        <f t="shared" si="367"/>
        <v>66065.960000000006</v>
      </c>
      <c r="AA917" s="10">
        <f t="shared" si="367"/>
        <v>32226.13</v>
      </c>
    </row>
    <row r="918" spans="1:27" outlineLevel="2" x14ac:dyDescent="0.2">
      <c r="A918" s="4" t="s">
        <v>1266</v>
      </c>
      <c r="B918" s="4" t="s">
        <v>1267</v>
      </c>
      <c r="C918" s="4" t="s">
        <v>17</v>
      </c>
      <c r="D918" s="4">
        <v>123.23</v>
      </c>
      <c r="E918" s="4">
        <v>141.68</v>
      </c>
      <c r="F918" s="4" t="s">
        <v>48</v>
      </c>
      <c r="G918" s="4" t="s">
        <v>2514</v>
      </c>
      <c r="H918" s="4" t="s">
        <v>1268</v>
      </c>
      <c r="I918" s="4" t="s">
        <v>29</v>
      </c>
      <c r="J918" s="4" t="s">
        <v>1991</v>
      </c>
      <c r="K918" s="4" t="s">
        <v>23</v>
      </c>
      <c r="L918" s="4" t="s">
        <v>2055</v>
      </c>
      <c r="M918" s="4" t="s">
        <v>1968</v>
      </c>
      <c r="N918" s="4" t="s">
        <v>1969</v>
      </c>
      <c r="O918" s="4" t="s">
        <v>2325</v>
      </c>
      <c r="P918" s="4" t="s">
        <v>2326</v>
      </c>
      <c r="Q918" s="11">
        <v>43678</v>
      </c>
      <c r="R918" s="11">
        <v>43702</v>
      </c>
      <c r="S918" s="11">
        <v>43768</v>
      </c>
      <c r="T918" s="12" t="s">
        <v>1972</v>
      </c>
      <c r="U918" s="1">
        <v>0</v>
      </c>
      <c r="V918" s="1">
        <v>0</v>
      </c>
      <c r="W918" s="1">
        <v>0</v>
      </c>
      <c r="X918" s="1">
        <v>0</v>
      </c>
      <c r="Y918" s="1">
        <v>82996.570000000007</v>
      </c>
      <c r="Z918" s="1">
        <v>66065.960000000006</v>
      </c>
      <c r="AA918" s="1">
        <v>32226.13</v>
      </c>
    </row>
    <row r="919" spans="1:27" outlineLevel="1" collapsed="1" x14ac:dyDescent="0.2">
      <c r="A919" s="7" t="s">
        <v>1269</v>
      </c>
      <c r="B919" s="7" t="str">
        <f>B920</f>
        <v>DIV BEI Wasserableit.Muigg</v>
      </c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9">
        <f t="shared" ref="Q919:AA919" si="368">SUBTOTAL(9,Q920:Q920)</f>
        <v>0</v>
      </c>
      <c r="R919" s="8">
        <f t="shared" si="368"/>
        <v>43984</v>
      </c>
      <c r="S919" s="8">
        <f t="shared" si="368"/>
        <v>44135</v>
      </c>
      <c r="T919" s="9">
        <f t="shared" si="368"/>
        <v>0</v>
      </c>
      <c r="U919" s="10">
        <f t="shared" si="368"/>
        <v>0</v>
      </c>
      <c r="V919" s="10">
        <f t="shared" si="368"/>
        <v>0</v>
      </c>
      <c r="W919" s="10">
        <f t="shared" si="368"/>
        <v>0</v>
      </c>
      <c r="X919" s="10">
        <f t="shared" si="368"/>
        <v>0</v>
      </c>
      <c r="Y919" s="10">
        <f t="shared" si="368"/>
        <v>0</v>
      </c>
      <c r="Z919" s="10">
        <f t="shared" si="368"/>
        <v>133284.79</v>
      </c>
      <c r="AA919" s="10">
        <f t="shared" si="368"/>
        <v>12385.1</v>
      </c>
    </row>
    <row r="920" spans="1:27" outlineLevel="2" x14ac:dyDescent="0.2">
      <c r="A920" s="4" t="s">
        <v>1270</v>
      </c>
      <c r="B920" s="4" t="s">
        <v>1271</v>
      </c>
      <c r="C920" s="4" t="s">
        <v>32</v>
      </c>
      <c r="D920" s="4">
        <v>14.9</v>
      </c>
      <c r="E920" s="4">
        <v>15</v>
      </c>
      <c r="F920" s="4" t="s">
        <v>203</v>
      </c>
      <c r="G920" s="4" t="s">
        <v>2515</v>
      </c>
      <c r="H920" s="4" t="s">
        <v>1271</v>
      </c>
      <c r="I920" s="4" t="s">
        <v>22</v>
      </c>
      <c r="J920" s="4" t="s">
        <v>2163</v>
      </c>
      <c r="K920" s="4" t="s">
        <v>23</v>
      </c>
      <c r="L920" s="4" t="s">
        <v>2395</v>
      </c>
      <c r="M920" s="4" t="s">
        <v>1968</v>
      </c>
      <c r="N920" s="4" t="s">
        <v>1969</v>
      </c>
      <c r="O920" s="4" t="s">
        <v>1970</v>
      </c>
      <c r="P920" s="4" t="s">
        <v>1971</v>
      </c>
      <c r="Q920" s="12" t="s">
        <v>1972</v>
      </c>
      <c r="R920" s="11">
        <v>43984</v>
      </c>
      <c r="S920" s="11">
        <v>44135</v>
      </c>
      <c r="T920" s="12" t="s">
        <v>1972</v>
      </c>
      <c r="U920" s="1">
        <v>0</v>
      </c>
      <c r="V920" s="1">
        <v>0</v>
      </c>
      <c r="W920" s="1">
        <v>0</v>
      </c>
      <c r="X920" s="1">
        <v>0</v>
      </c>
      <c r="Y920" s="1">
        <v>0</v>
      </c>
      <c r="Z920" s="1">
        <v>133284.79</v>
      </c>
      <c r="AA920" s="1">
        <v>12385.1</v>
      </c>
    </row>
    <row r="921" spans="1:27" outlineLevel="1" collapsed="1" x14ac:dyDescent="0.2">
      <c r="A921" s="7" t="s">
        <v>1272</v>
      </c>
      <c r="B921" s="7" t="str">
        <f>B922</f>
        <v>Mautstelle (F)</v>
      </c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9">
        <f t="shared" ref="Q921:AA921" si="369">SUBTOTAL(9,Q922:Q922)</f>
        <v>0</v>
      </c>
      <c r="R921" s="9">
        <f t="shared" si="369"/>
        <v>0</v>
      </c>
      <c r="S921" s="9">
        <f t="shared" si="369"/>
        <v>0</v>
      </c>
      <c r="T921" s="9">
        <f t="shared" si="369"/>
        <v>0</v>
      </c>
      <c r="U921" s="10">
        <f t="shared" si="369"/>
        <v>0</v>
      </c>
      <c r="V921" s="10">
        <f t="shared" si="369"/>
        <v>0</v>
      </c>
      <c r="W921" s="10">
        <f t="shared" si="369"/>
        <v>0</v>
      </c>
      <c r="X921" s="10">
        <f t="shared" si="369"/>
        <v>0</v>
      </c>
      <c r="Y921" s="10">
        <f t="shared" si="369"/>
        <v>43000</v>
      </c>
      <c r="Z921" s="10">
        <f t="shared" si="369"/>
        <v>0</v>
      </c>
      <c r="AA921" s="10">
        <f t="shared" si="369"/>
        <v>0</v>
      </c>
    </row>
    <row r="922" spans="1:27" outlineLevel="2" x14ac:dyDescent="0.2">
      <c r="A922" s="4" t="s">
        <v>1274</v>
      </c>
      <c r="B922" s="4" t="s">
        <v>1257</v>
      </c>
      <c r="C922" s="4" t="s">
        <v>32</v>
      </c>
      <c r="D922" s="4">
        <v>10.6</v>
      </c>
      <c r="E922" s="4">
        <v>10.9</v>
      </c>
      <c r="F922" s="4" t="s">
        <v>48</v>
      </c>
      <c r="G922" s="4" t="s">
        <v>2516</v>
      </c>
      <c r="H922" s="4" t="s">
        <v>1275</v>
      </c>
      <c r="I922" s="4" t="s">
        <v>31</v>
      </c>
      <c r="J922" s="4" t="s">
        <v>2517</v>
      </c>
      <c r="K922" s="4" t="s">
        <v>23</v>
      </c>
      <c r="L922" s="4" t="s">
        <v>2518</v>
      </c>
      <c r="M922" s="4" t="s">
        <v>1980</v>
      </c>
      <c r="N922" s="4" t="s">
        <v>1981</v>
      </c>
      <c r="O922" s="4" t="s">
        <v>1988</v>
      </c>
      <c r="P922" s="4" t="s">
        <v>1989</v>
      </c>
      <c r="Q922" s="12" t="s">
        <v>1972</v>
      </c>
      <c r="R922" s="12" t="s">
        <v>1972</v>
      </c>
      <c r="S922" s="12" t="s">
        <v>1972</v>
      </c>
      <c r="T922" s="12" t="s">
        <v>1972</v>
      </c>
      <c r="U922" s="1">
        <v>0</v>
      </c>
      <c r="V922" s="1">
        <v>0</v>
      </c>
      <c r="W922" s="1">
        <v>0</v>
      </c>
      <c r="X922" s="1">
        <v>0</v>
      </c>
      <c r="Y922" s="1">
        <v>43000</v>
      </c>
      <c r="Z922" s="1">
        <v>0</v>
      </c>
      <c r="AA922" s="1">
        <v>0</v>
      </c>
    </row>
    <row r="923" spans="1:27" outlineLevel="1" collapsed="1" x14ac:dyDescent="0.2">
      <c r="A923" s="7" t="s">
        <v>1276</v>
      </c>
      <c r="B923" s="7" t="str">
        <f>B924</f>
        <v>S16 ÜZ St. Jakob Umbau Operatoren Arbeitsplätze UJM</v>
      </c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8">
        <f t="shared" ref="Q923:AA923" si="370">SUBTOTAL(9,Q924:Q924)</f>
        <v>43983</v>
      </c>
      <c r="R923" s="8">
        <f t="shared" si="370"/>
        <v>44378</v>
      </c>
      <c r="S923" s="8">
        <f t="shared" si="370"/>
        <v>44484</v>
      </c>
      <c r="T923" s="9">
        <f t="shared" si="370"/>
        <v>0</v>
      </c>
      <c r="U923" s="10">
        <f t="shared" si="370"/>
        <v>0</v>
      </c>
      <c r="V923" s="10">
        <f t="shared" si="370"/>
        <v>0</v>
      </c>
      <c r="W923" s="10">
        <f t="shared" si="370"/>
        <v>0</v>
      </c>
      <c r="X923" s="10">
        <f t="shared" si="370"/>
        <v>0</v>
      </c>
      <c r="Y923" s="10">
        <f t="shared" si="370"/>
        <v>0</v>
      </c>
      <c r="Z923" s="10">
        <f t="shared" si="370"/>
        <v>0</v>
      </c>
      <c r="AA923" s="10">
        <f t="shared" si="370"/>
        <v>82836.460000000006</v>
      </c>
    </row>
    <row r="924" spans="1:27" outlineLevel="2" x14ac:dyDescent="0.2">
      <c r="A924" s="4" t="s">
        <v>1278</v>
      </c>
      <c r="B924" s="4" t="s">
        <v>1261</v>
      </c>
      <c r="C924" s="4" t="s">
        <v>20</v>
      </c>
      <c r="D924" s="4">
        <v>23.5</v>
      </c>
      <c r="E924" s="4">
        <v>23.65</v>
      </c>
      <c r="F924" s="4" t="s">
        <v>203</v>
      </c>
      <c r="G924" s="4" t="s">
        <v>2519</v>
      </c>
      <c r="H924" s="4" t="s">
        <v>1279</v>
      </c>
      <c r="I924" s="4" t="s">
        <v>43</v>
      </c>
      <c r="J924" s="4" t="s">
        <v>2005</v>
      </c>
      <c r="K924" s="4" t="s">
        <v>23</v>
      </c>
      <c r="L924" s="4" t="s">
        <v>2014</v>
      </c>
      <c r="M924" s="4" t="s">
        <v>1993</v>
      </c>
      <c r="N924" s="4" t="s">
        <v>1994</v>
      </c>
      <c r="O924" s="4" t="s">
        <v>2015</v>
      </c>
      <c r="P924" s="4" t="s">
        <v>2016</v>
      </c>
      <c r="Q924" s="11">
        <v>43983</v>
      </c>
      <c r="R924" s="11">
        <v>44378</v>
      </c>
      <c r="S924" s="11">
        <v>44484</v>
      </c>
      <c r="T924" s="12" t="s">
        <v>1972</v>
      </c>
      <c r="U924" s="1">
        <v>0</v>
      </c>
      <c r="V924" s="1">
        <v>0</v>
      </c>
      <c r="W924" s="1">
        <v>0</v>
      </c>
      <c r="X924" s="1">
        <v>0</v>
      </c>
      <c r="Y924" s="1">
        <v>0</v>
      </c>
      <c r="Z924" s="1">
        <v>0</v>
      </c>
      <c r="AA924" s="1">
        <v>82836.460000000006</v>
      </c>
    </row>
    <row r="925" spans="1:27" outlineLevel="1" collapsed="1" x14ac:dyDescent="0.2">
      <c r="A925" s="7" t="s">
        <v>1280</v>
      </c>
      <c r="B925" s="7" t="str">
        <f>B926</f>
        <v>S16 ÜZ St. Jakob Freifeldköpfe Einbindung Außenanlagen</v>
      </c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8">
        <f t="shared" ref="Q925:AA925" si="371">SUBTOTAL(9,Q926:Q926)</f>
        <v>44075</v>
      </c>
      <c r="R925" s="8">
        <f t="shared" si="371"/>
        <v>44378</v>
      </c>
      <c r="S925" s="8">
        <f t="shared" si="371"/>
        <v>44542</v>
      </c>
      <c r="T925" s="9">
        <f t="shared" si="371"/>
        <v>0</v>
      </c>
      <c r="U925" s="10">
        <f t="shared" si="371"/>
        <v>0</v>
      </c>
      <c r="V925" s="10">
        <f t="shared" si="371"/>
        <v>0</v>
      </c>
      <c r="W925" s="10">
        <f t="shared" si="371"/>
        <v>0</v>
      </c>
      <c r="X925" s="10">
        <f t="shared" si="371"/>
        <v>0</v>
      </c>
      <c r="Y925" s="10">
        <f t="shared" si="371"/>
        <v>0</v>
      </c>
      <c r="Z925" s="10">
        <f t="shared" si="371"/>
        <v>0</v>
      </c>
      <c r="AA925" s="10">
        <f t="shared" si="371"/>
        <v>237465.16</v>
      </c>
    </row>
    <row r="926" spans="1:27" outlineLevel="2" x14ac:dyDescent="0.2">
      <c r="A926" s="4" t="s">
        <v>1282</v>
      </c>
      <c r="B926" s="4" t="s">
        <v>1265</v>
      </c>
      <c r="C926" s="4" t="s">
        <v>20</v>
      </c>
      <c r="D926" s="4">
        <v>23.6</v>
      </c>
      <c r="E926" s="4">
        <v>23.65</v>
      </c>
      <c r="F926" s="4" t="s">
        <v>203</v>
      </c>
      <c r="G926" s="4" t="s">
        <v>2520</v>
      </c>
      <c r="H926" s="4" t="s">
        <v>1283</v>
      </c>
      <c r="I926" s="4" t="s">
        <v>43</v>
      </c>
      <c r="J926" s="4" t="s">
        <v>2005</v>
      </c>
      <c r="K926" s="4" t="s">
        <v>23</v>
      </c>
      <c r="L926" s="4" t="s">
        <v>2014</v>
      </c>
      <c r="M926" s="4" t="s">
        <v>1993</v>
      </c>
      <c r="N926" s="4" t="s">
        <v>1994</v>
      </c>
      <c r="O926" s="4" t="s">
        <v>2015</v>
      </c>
      <c r="P926" s="4" t="s">
        <v>2016</v>
      </c>
      <c r="Q926" s="11">
        <v>44075</v>
      </c>
      <c r="R926" s="11">
        <v>44378</v>
      </c>
      <c r="S926" s="11">
        <v>44542</v>
      </c>
      <c r="T926" s="12" t="s">
        <v>1972</v>
      </c>
      <c r="U926" s="1">
        <v>0</v>
      </c>
      <c r="V926" s="1">
        <v>0</v>
      </c>
      <c r="W926" s="1">
        <v>0</v>
      </c>
      <c r="X926" s="1">
        <v>0</v>
      </c>
      <c r="Y926" s="1">
        <v>0</v>
      </c>
      <c r="Z926" s="1">
        <v>0</v>
      </c>
      <c r="AA926" s="1">
        <v>237465.16</v>
      </c>
    </row>
    <row r="927" spans="1:27" outlineLevel="1" collapsed="1" x14ac:dyDescent="0.2">
      <c r="A927" s="7" t="s">
        <v>1284</v>
      </c>
      <c r="B927" s="7" t="str">
        <f>B928</f>
        <v>A13 INS Spurrinnen Ibk.S-Gal.Schönbg.UJM</v>
      </c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8">
        <f t="shared" ref="Q927:AA927" si="372">SUBTOTAL(9,Q928:Q928)</f>
        <v>43922</v>
      </c>
      <c r="R927" s="8">
        <f t="shared" si="372"/>
        <v>43983</v>
      </c>
      <c r="S927" s="8">
        <f t="shared" si="372"/>
        <v>44075</v>
      </c>
      <c r="T927" s="8">
        <f t="shared" si="372"/>
        <v>44090</v>
      </c>
      <c r="U927" s="10">
        <f t="shared" si="372"/>
        <v>0</v>
      </c>
      <c r="V927" s="10">
        <f t="shared" si="372"/>
        <v>0</v>
      </c>
      <c r="W927" s="10">
        <f t="shared" si="372"/>
        <v>0</v>
      </c>
      <c r="X927" s="10">
        <f t="shared" si="372"/>
        <v>0</v>
      </c>
      <c r="Y927" s="10">
        <f t="shared" si="372"/>
        <v>0</v>
      </c>
      <c r="Z927" s="10">
        <f t="shared" si="372"/>
        <v>290921.89</v>
      </c>
      <c r="AA927" s="10">
        <f t="shared" si="372"/>
        <v>2747.52</v>
      </c>
    </row>
    <row r="928" spans="1:27" outlineLevel="2" x14ac:dyDescent="0.2">
      <c r="A928" s="4" t="s">
        <v>1286</v>
      </c>
      <c r="B928" s="4" t="s">
        <v>1226</v>
      </c>
      <c r="C928" s="4" t="s">
        <v>32</v>
      </c>
      <c r="D928" s="4">
        <v>3.38</v>
      </c>
      <c r="E928" s="4">
        <v>8.76</v>
      </c>
      <c r="F928" s="4" t="s">
        <v>286</v>
      </c>
      <c r="G928" s="4" t="s">
        <v>2521</v>
      </c>
      <c r="H928" s="4" t="s">
        <v>1287</v>
      </c>
      <c r="I928" s="4" t="s">
        <v>29</v>
      </c>
      <c r="J928" s="4" t="s">
        <v>1991</v>
      </c>
      <c r="K928" s="4" t="s">
        <v>23</v>
      </c>
      <c r="L928" s="4" t="s">
        <v>2029</v>
      </c>
      <c r="M928" s="4" t="s">
        <v>1968</v>
      </c>
      <c r="N928" s="4" t="s">
        <v>1969</v>
      </c>
      <c r="O928" s="4" t="s">
        <v>2033</v>
      </c>
      <c r="P928" s="4" t="s">
        <v>2034</v>
      </c>
      <c r="Q928" s="11">
        <v>43922</v>
      </c>
      <c r="R928" s="11">
        <v>43983</v>
      </c>
      <c r="S928" s="11">
        <v>44075</v>
      </c>
      <c r="T928" s="11">
        <v>44090</v>
      </c>
      <c r="U928" s="1">
        <v>0</v>
      </c>
      <c r="V928" s="1">
        <v>0</v>
      </c>
      <c r="W928" s="1">
        <v>0</v>
      </c>
      <c r="X928" s="1">
        <v>0</v>
      </c>
      <c r="Y928" s="1">
        <v>0</v>
      </c>
      <c r="Z928" s="1">
        <v>290921.89</v>
      </c>
      <c r="AA928" s="1">
        <v>2747.52</v>
      </c>
    </row>
    <row r="929" spans="1:27" outlineLevel="1" collapsed="1" x14ac:dyDescent="0.2">
      <c r="A929" s="7" t="s">
        <v>1288</v>
      </c>
      <c r="B929" s="7" t="str">
        <f>B930</f>
        <v>A12 PP Haiming S Kanal+Wasser km 118,4 UJM</v>
      </c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8">
        <f t="shared" ref="Q929:AA929" si="373">SUBTOTAL(9,Q930:Q930)</f>
        <v>43922</v>
      </c>
      <c r="R929" s="8">
        <f t="shared" si="373"/>
        <v>44713</v>
      </c>
      <c r="S929" s="8">
        <f t="shared" si="373"/>
        <v>44834</v>
      </c>
      <c r="T929" s="9">
        <f t="shared" si="373"/>
        <v>0</v>
      </c>
      <c r="U929" s="10">
        <f t="shared" si="373"/>
        <v>0</v>
      </c>
      <c r="V929" s="10">
        <f t="shared" si="373"/>
        <v>0</v>
      </c>
      <c r="W929" s="10">
        <f t="shared" si="373"/>
        <v>0</v>
      </c>
      <c r="X929" s="10">
        <f t="shared" si="373"/>
        <v>0</v>
      </c>
      <c r="Y929" s="10">
        <f t="shared" si="373"/>
        <v>0</v>
      </c>
      <c r="Z929" s="10">
        <f t="shared" si="373"/>
        <v>8581.1299999999992</v>
      </c>
      <c r="AA929" s="10">
        <f t="shared" si="373"/>
        <v>0</v>
      </c>
    </row>
    <row r="930" spans="1:27" outlineLevel="2" x14ac:dyDescent="0.2">
      <c r="A930" s="4" t="s">
        <v>1290</v>
      </c>
      <c r="B930" s="4" t="s">
        <v>1273</v>
      </c>
      <c r="C930" s="4" t="s">
        <v>17</v>
      </c>
      <c r="D930" s="4">
        <v>118.4</v>
      </c>
      <c r="E930" s="4">
        <v>118.6</v>
      </c>
      <c r="F930" s="4" t="s">
        <v>203</v>
      </c>
      <c r="G930" s="4" t="s">
        <v>2522</v>
      </c>
      <c r="H930" s="4" t="s">
        <v>1291</v>
      </c>
      <c r="I930" s="4" t="s">
        <v>31</v>
      </c>
      <c r="J930" s="4" t="s">
        <v>1991</v>
      </c>
      <c r="K930" s="4" t="s">
        <v>23</v>
      </c>
      <c r="L930" s="4" t="s">
        <v>2055</v>
      </c>
      <c r="M930" s="4" t="s">
        <v>1980</v>
      </c>
      <c r="N930" s="4" t="s">
        <v>1981</v>
      </c>
      <c r="O930" s="4" t="s">
        <v>1982</v>
      </c>
      <c r="P930" s="4" t="s">
        <v>1983</v>
      </c>
      <c r="Q930" s="11">
        <v>43922</v>
      </c>
      <c r="R930" s="11">
        <v>44713</v>
      </c>
      <c r="S930" s="11">
        <v>44834</v>
      </c>
      <c r="T930" s="12" t="s">
        <v>1972</v>
      </c>
      <c r="U930" s="1">
        <v>0</v>
      </c>
      <c r="V930" s="1">
        <v>0</v>
      </c>
      <c r="W930" s="1">
        <v>0</v>
      </c>
      <c r="X930" s="1">
        <v>0</v>
      </c>
      <c r="Y930" s="1">
        <v>0</v>
      </c>
      <c r="Z930" s="1">
        <v>8581.1299999999992</v>
      </c>
      <c r="AA930" s="1">
        <v>0</v>
      </c>
    </row>
    <row r="931" spans="1:27" outlineLevel="1" collapsed="1" x14ac:dyDescent="0.2">
      <c r="A931" s="7" t="s">
        <v>1292</v>
      </c>
      <c r="B931" s="7" t="str">
        <f>B932</f>
        <v>A12 TUF Landeck, Erneuerung Video</v>
      </c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8">
        <f t="shared" ref="Q931:AA931" si="374">SUBTOTAL(9,Q932:Q933)</f>
        <v>87569</v>
      </c>
      <c r="R931" s="8">
        <f t="shared" si="374"/>
        <v>89254</v>
      </c>
      <c r="S931" s="8">
        <f t="shared" si="374"/>
        <v>89514</v>
      </c>
      <c r="T931" s="9">
        <f t="shared" si="374"/>
        <v>0</v>
      </c>
      <c r="U931" s="10">
        <f t="shared" si="374"/>
        <v>0</v>
      </c>
      <c r="V931" s="10">
        <f t="shared" si="374"/>
        <v>0</v>
      </c>
      <c r="W931" s="10">
        <f t="shared" si="374"/>
        <v>0</v>
      </c>
      <c r="X931" s="10">
        <f t="shared" si="374"/>
        <v>0</v>
      </c>
      <c r="Y931" s="10">
        <f t="shared" si="374"/>
        <v>6859.76</v>
      </c>
      <c r="Z931" s="10">
        <f t="shared" si="374"/>
        <v>106386.08</v>
      </c>
      <c r="AA931" s="10">
        <f t="shared" si="374"/>
        <v>101334.38</v>
      </c>
    </row>
    <row r="932" spans="1:27" outlineLevel="2" x14ac:dyDescent="0.2">
      <c r="A932" s="4" t="s">
        <v>1294</v>
      </c>
      <c r="B932" s="4" t="s">
        <v>1277</v>
      </c>
      <c r="C932" s="4" t="s">
        <v>283</v>
      </c>
      <c r="D932" s="4">
        <v>0.47899999999999998</v>
      </c>
      <c r="E932" s="4">
        <v>7.4340000000000002</v>
      </c>
      <c r="F932" s="4" t="s">
        <v>48</v>
      </c>
      <c r="G932" s="4" t="s">
        <v>2523</v>
      </c>
      <c r="H932" s="4" t="s">
        <v>1295</v>
      </c>
      <c r="I932" s="4" t="s">
        <v>29</v>
      </c>
      <c r="J932" s="4" t="s">
        <v>2005</v>
      </c>
      <c r="K932" s="4" t="s">
        <v>23</v>
      </c>
      <c r="L932" s="4" t="s">
        <v>2043</v>
      </c>
      <c r="M932" s="4" t="s">
        <v>1968</v>
      </c>
      <c r="N932" s="4" t="s">
        <v>1969</v>
      </c>
      <c r="O932" s="4" t="s">
        <v>2040</v>
      </c>
      <c r="P932" s="4" t="s">
        <v>2041</v>
      </c>
      <c r="Q932" s="11">
        <v>43922</v>
      </c>
      <c r="R932" s="11">
        <v>44627</v>
      </c>
      <c r="S932" s="11">
        <v>44757</v>
      </c>
      <c r="T932" s="12" t="s">
        <v>1972</v>
      </c>
      <c r="U932" s="1">
        <v>0</v>
      </c>
      <c r="V932" s="1">
        <v>0</v>
      </c>
      <c r="W932" s="1">
        <v>0</v>
      </c>
      <c r="X932" s="1">
        <v>0</v>
      </c>
      <c r="Y932" s="1">
        <v>0</v>
      </c>
      <c r="Z932" s="1">
        <v>62081.21</v>
      </c>
      <c r="AA932" s="1">
        <v>96844.13</v>
      </c>
    </row>
    <row r="933" spans="1:27" outlineLevel="2" x14ac:dyDescent="0.2">
      <c r="A933" s="4" t="s">
        <v>1294</v>
      </c>
      <c r="B933" s="4" t="s">
        <v>1277</v>
      </c>
      <c r="C933" s="4" t="s">
        <v>283</v>
      </c>
      <c r="D933" s="4">
        <v>0.47899999999999998</v>
      </c>
      <c r="E933" s="4">
        <v>7.4420000000000002</v>
      </c>
      <c r="F933" s="4" t="s">
        <v>48</v>
      </c>
      <c r="G933" s="4" t="s">
        <v>2524</v>
      </c>
      <c r="H933" s="4" t="s">
        <v>1296</v>
      </c>
      <c r="I933" s="4" t="s">
        <v>29</v>
      </c>
      <c r="J933" s="4" t="s">
        <v>2005</v>
      </c>
      <c r="K933" s="4" t="s">
        <v>23</v>
      </c>
      <c r="L933" s="4" t="s">
        <v>2043</v>
      </c>
      <c r="M933" s="4" t="s">
        <v>1926</v>
      </c>
      <c r="N933" s="4" t="s">
        <v>2066</v>
      </c>
      <c r="O933" s="4" t="s">
        <v>2525</v>
      </c>
      <c r="P933" s="4" t="s">
        <v>2526</v>
      </c>
      <c r="Q933" s="11">
        <v>43647</v>
      </c>
      <c r="R933" s="11">
        <v>44627</v>
      </c>
      <c r="S933" s="11">
        <v>44757</v>
      </c>
      <c r="T933" s="12" t="s">
        <v>1972</v>
      </c>
      <c r="U933" s="1">
        <v>0</v>
      </c>
      <c r="V933" s="1">
        <v>0</v>
      </c>
      <c r="W933" s="1">
        <v>0</v>
      </c>
      <c r="X933" s="1">
        <v>0</v>
      </c>
      <c r="Y933" s="1">
        <v>6859.76</v>
      </c>
      <c r="Z933" s="1">
        <v>44304.87</v>
      </c>
      <c r="AA933" s="1">
        <v>4490.25</v>
      </c>
    </row>
    <row r="934" spans="1:27" outlineLevel="1" collapsed="1" x14ac:dyDescent="0.2">
      <c r="A934" s="7" t="s">
        <v>1297</v>
      </c>
      <c r="B934" s="7" t="str">
        <f>B935</f>
        <v>A12 INSB San.ASt. Wörgl West</v>
      </c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8">
        <f t="shared" ref="Q934:AA934" si="375">SUBTOTAL(9,Q935:Q935)</f>
        <v>44105</v>
      </c>
      <c r="R934" s="8">
        <f t="shared" si="375"/>
        <v>44652</v>
      </c>
      <c r="S934" s="8">
        <f t="shared" si="375"/>
        <v>44864</v>
      </c>
      <c r="T934" s="9">
        <f t="shared" si="375"/>
        <v>0</v>
      </c>
      <c r="U934" s="10">
        <f t="shared" si="375"/>
        <v>0</v>
      </c>
      <c r="V934" s="10">
        <f t="shared" si="375"/>
        <v>0</v>
      </c>
      <c r="W934" s="10">
        <f t="shared" si="375"/>
        <v>0</v>
      </c>
      <c r="X934" s="10">
        <f t="shared" si="375"/>
        <v>0</v>
      </c>
      <c r="Y934" s="10">
        <f t="shared" si="375"/>
        <v>0</v>
      </c>
      <c r="Z934" s="10">
        <f t="shared" si="375"/>
        <v>0</v>
      </c>
      <c r="AA934" s="10">
        <f t="shared" si="375"/>
        <v>8887.14</v>
      </c>
    </row>
    <row r="935" spans="1:27" outlineLevel="2" x14ac:dyDescent="0.2">
      <c r="A935" s="4" t="s">
        <v>1298</v>
      </c>
      <c r="B935" s="4" t="s">
        <v>1299</v>
      </c>
      <c r="C935" s="4" t="s">
        <v>17</v>
      </c>
      <c r="D935" s="4">
        <v>19.3</v>
      </c>
      <c r="E935" s="4">
        <v>19.52</v>
      </c>
      <c r="F935" s="4" t="s">
        <v>203</v>
      </c>
      <c r="G935" s="4" t="s">
        <v>2527</v>
      </c>
      <c r="H935" s="4" t="s">
        <v>1300</v>
      </c>
      <c r="I935" s="4" t="s">
        <v>29</v>
      </c>
      <c r="J935" s="4" t="s">
        <v>1991</v>
      </c>
      <c r="K935" s="4" t="s">
        <v>23</v>
      </c>
      <c r="L935" s="4" t="s">
        <v>2094</v>
      </c>
      <c r="M935" s="4" t="s">
        <v>1968</v>
      </c>
      <c r="N935" s="4" t="s">
        <v>1969</v>
      </c>
      <c r="O935" s="4" t="s">
        <v>2033</v>
      </c>
      <c r="P935" s="4" t="s">
        <v>2034</v>
      </c>
      <c r="Q935" s="11">
        <v>44105</v>
      </c>
      <c r="R935" s="11">
        <v>44652</v>
      </c>
      <c r="S935" s="11">
        <v>44864</v>
      </c>
      <c r="T935" s="12" t="s">
        <v>1972</v>
      </c>
      <c r="U935" s="1">
        <v>0</v>
      </c>
      <c r="V935" s="1">
        <v>0</v>
      </c>
      <c r="W935" s="1">
        <v>0</v>
      </c>
      <c r="X935" s="1">
        <v>0</v>
      </c>
      <c r="Y935" s="1">
        <v>0</v>
      </c>
      <c r="Z935" s="1">
        <v>0</v>
      </c>
      <c r="AA935" s="1">
        <v>8887.14</v>
      </c>
    </row>
    <row r="936" spans="1:27" outlineLevel="1" collapsed="1" x14ac:dyDescent="0.2">
      <c r="A936" s="7" t="s">
        <v>1301</v>
      </c>
      <c r="B936" s="7" t="str">
        <f>B937</f>
        <v>A13 INB Luegbrücke Lager Fugen 2+3 UJM</v>
      </c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8">
        <f t="shared" ref="Q936:AA936" si="376">SUBTOTAL(9,Q937:Q937)</f>
        <v>43921</v>
      </c>
      <c r="R936" s="8">
        <f t="shared" si="376"/>
        <v>44102</v>
      </c>
      <c r="S936" s="8">
        <f t="shared" si="376"/>
        <v>44141</v>
      </c>
      <c r="T936" s="8">
        <f t="shared" si="376"/>
        <v>44134</v>
      </c>
      <c r="U936" s="10">
        <f t="shared" si="376"/>
        <v>0</v>
      </c>
      <c r="V936" s="10">
        <f t="shared" si="376"/>
        <v>0</v>
      </c>
      <c r="W936" s="10">
        <f t="shared" si="376"/>
        <v>0</v>
      </c>
      <c r="X936" s="10">
        <f t="shared" si="376"/>
        <v>0</v>
      </c>
      <c r="Y936" s="10">
        <f t="shared" si="376"/>
        <v>0</v>
      </c>
      <c r="Z936" s="10">
        <f t="shared" si="376"/>
        <v>633821.32999999996</v>
      </c>
      <c r="AA936" s="10">
        <f t="shared" si="376"/>
        <v>38258.99</v>
      </c>
    </row>
    <row r="937" spans="1:27" outlineLevel="2" x14ac:dyDescent="0.2">
      <c r="A937" s="4" t="s">
        <v>1302</v>
      </c>
      <c r="B937" s="4" t="s">
        <v>1303</v>
      </c>
      <c r="C937" s="4" t="s">
        <v>32</v>
      </c>
      <c r="D937" s="4">
        <v>30.8</v>
      </c>
      <c r="E937" s="4">
        <v>31.3</v>
      </c>
      <c r="F937" s="4" t="s">
        <v>48</v>
      </c>
      <c r="G937" s="4" t="s">
        <v>2528</v>
      </c>
      <c r="H937" s="4" t="s">
        <v>1304</v>
      </c>
      <c r="I937" s="4" t="s">
        <v>29</v>
      </c>
      <c r="J937" s="4" t="s">
        <v>1991</v>
      </c>
      <c r="K937" s="4" t="s">
        <v>23</v>
      </c>
      <c r="L937" s="4" t="s">
        <v>2075</v>
      </c>
      <c r="M937" s="4" t="s">
        <v>1968</v>
      </c>
      <c r="N937" s="4" t="s">
        <v>1969</v>
      </c>
      <c r="O937" s="4" t="s">
        <v>2104</v>
      </c>
      <c r="P937" s="4" t="s">
        <v>2105</v>
      </c>
      <c r="Q937" s="11">
        <v>43921</v>
      </c>
      <c r="R937" s="11">
        <v>44102</v>
      </c>
      <c r="S937" s="11">
        <v>44141</v>
      </c>
      <c r="T937" s="11">
        <v>44134</v>
      </c>
      <c r="U937" s="1">
        <v>0</v>
      </c>
      <c r="V937" s="1">
        <v>0</v>
      </c>
      <c r="W937" s="1">
        <v>0</v>
      </c>
      <c r="X937" s="1">
        <v>0</v>
      </c>
      <c r="Y937" s="1">
        <v>0</v>
      </c>
      <c r="Z937" s="1">
        <v>633821.32999999996</v>
      </c>
      <c r="AA937" s="1">
        <v>38258.99</v>
      </c>
    </row>
    <row r="938" spans="1:27" outlineLevel="1" collapsed="1" x14ac:dyDescent="0.2">
      <c r="A938" s="7" t="s">
        <v>1305</v>
      </c>
      <c r="B938" s="7" t="str">
        <f>B939</f>
        <v>A12 BHB STP Zirl Erweiterung Salzlogistik</v>
      </c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8">
        <f t="shared" ref="Q938:AA938" si="377">SUBTOTAL(9,Q939:Q940)</f>
        <v>88150</v>
      </c>
      <c r="R938" s="8">
        <f t="shared" si="377"/>
        <v>90034</v>
      </c>
      <c r="S938" s="8">
        <f t="shared" si="377"/>
        <v>90582</v>
      </c>
      <c r="T938" s="9">
        <f t="shared" si="377"/>
        <v>0</v>
      </c>
      <c r="U938" s="10">
        <f t="shared" si="377"/>
        <v>0</v>
      </c>
      <c r="V938" s="10">
        <f t="shared" si="377"/>
        <v>0</v>
      </c>
      <c r="W938" s="10">
        <f t="shared" si="377"/>
        <v>0</v>
      </c>
      <c r="X938" s="10">
        <f t="shared" si="377"/>
        <v>0</v>
      </c>
      <c r="Y938" s="10">
        <f t="shared" si="377"/>
        <v>0</v>
      </c>
      <c r="Z938" s="10">
        <f t="shared" si="377"/>
        <v>0</v>
      </c>
      <c r="AA938" s="10">
        <f t="shared" si="377"/>
        <v>0</v>
      </c>
    </row>
    <row r="939" spans="1:27" outlineLevel="2" x14ac:dyDescent="0.2">
      <c r="A939" s="4" t="s">
        <v>1306</v>
      </c>
      <c r="B939" s="4" t="s">
        <v>1293</v>
      </c>
      <c r="C939" s="4" t="s">
        <v>17</v>
      </c>
      <c r="D939" s="4">
        <v>90.6</v>
      </c>
      <c r="E939" s="4">
        <v>90.600999999999999</v>
      </c>
      <c r="F939" s="4" t="s">
        <v>203</v>
      </c>
      <c r="G939" s="4" t="s">
        <v>2529</v>
      </c>
      <c r="H939" s="4" t="s">
        <v>1307</v>
      </c>
      <c r="I939" s="4" t="s">
        <v>22</v>
      </c>
      <c r="J939" s="4" t="s">
        <v>1991</v>
      </c>
      <c r="K939" s="4" t="s">
        <v>23</v>
      </c>
      <c r="L939" s="4" t="s">
        <v>2055</v>
      </c>
      <c r="M939" s="4" t="s">
        <v>1993</v>
      </c>
      <c r="N939" s="4" t="s">
        <v>1994</v>
      </c>
      <c r="O939" s="4" t="s">
        <v>1995</v>
      </c>
      <c r="P939" s="4" t="s">
        <v>1996</v>
      </c>
      <c r="Q939" s="11">
        <v>44075</v>
      </c>
      <c r="R939" s="11">
        <v>45017</v>
      </c>
      <c r="S939" s="11">
        <v>45291</v>
      </c>
      <c r="T939" s="12" t="s">
        <v>1972</v>
      </c>
      <c r="U939" s="1">
        <v>0</v>
      </c>
      <c r="V939" s="1">
        <v>0</v>
      </c>
      <c r="W939" s="1">
        <v>0</v>
      </c>
      <c r="X939" s="1">
        <v>0</v>
      </c>
      <c r="Y939" s="1">
        <v>0</v>
      </c>
      <c r="Z939" s="1">
        <v>0</v>
      </c>
      <c r="AA939" s="1">
        <v>0</v>
      </c>
    </row>
    <row r="940" spans="1:27" outlineLevel="2" x14ac:dyDescent="0.2">
      <c r="A940" s="4" t="s">
        <v>1306</v>
      </c>
      <c r="B940" s="4" t="s">
        <v>1293</v>
      </c>
      <c r="C940" s="4" t="s">
        <v>17</v>
      </c>
      <c r="D940" s="4">
        <v>90.6</v>
      </c>
      <c r="E940" s="4">
        <v>90.600999999999999</v>
      </c>
      <c r="F940" s="4" t="s">
        <v>203</v>
      </c>
      <c r="G940" s="4" t="s">
        <v>2530</v>
      </c>
      <c r="H940" s="4" t="s">
        <v>1308</v>
      </c>
      <c r="I940" s="4" t="s">
        <v>43</v>
      </c>
      <c r="J940" s="4" t="s">
        <v>1991</v>
      </c>
      <c r="K940" s="4" t="s">
        <v>23</v>
      </c>
      <c r="L940" s="4" t="s">
        <v>2055</v>
      </c>
      <c r="M940" s="4" t="s">
        <v>1993</v>
      </c>
      <c r="N940" s="4" t="s">
        <v>1994</v>
      </c>
      <c r="O940" s="4" t="s">
        <v>1995</v>
      </c>
      <c r="P940" s="4" t="s">
        <v>1996</v>
      </c>
      <c r="Q940" s="11">
        <v>44075</v>
      </c>
      <c r="R940" s="11">
        <v>45017</v>
      </c>
      <c r="S940" s="11">
        <v>45291</v>
      </c>
      <c r="T940" s="12" t="s">
        <v>1972</v>
      </c>
      <c r="U940" s="1">
        <v>0</v>
      </c>
      <c r="V940" s="1">
        <v>0</v>
      </c>
      <c r="W940" s="1">
        <v>0</v>
      </c>
      <c r="X940" s="1">
        <v>0</v>
      </c>
      <c r="Y940" s="1">
        <v>0</v>
      </c>
      <c r="Z940" s="1">
        <v>0</v>
      </c>
      <c r="AA940" s="1">
        <v>0</v>
      </c>
    </row>
    <row r="941" spans="1:27" outlineLevel="1" collapsed="1" x14ac:dyDescent="0.2">
      <c r="A941" s="7" t="s">
        <v>1309</v>
      </c>
      <c r="B941" s="7" t="str">
        <f>B942</f>
        <v>A12 INSB Innsbruck Wilten - Kranebitten</v>
      </c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8">
        <f t="shared" ref="Q941:AA941" si="378">SUBTOTAL(9,Q942:Q942)</f>
        <v>46266</v>
      </c>
      <c r="R941" s="8">
        <f t="shared" si="378"/>
        <v>46478</v>
      </c>
      <c r="S941" s="8">
        <f t="shared" si="378"/>
        <v>47118</v>
      </c>
      <c r="T941" s="9">
        <f t="shared" si="378"/>
        <v>0</v>
      </c>
      <c r="U941" s="10">
        <f t="shared" si="378"/>
        <v>0</v>
      </c>
      <c r="V941" s="10">
        <f t="shared" si="378"/>
        <v>0</v>
      </c>
      <c r="W941" s="10">
        <f t="shared" si="378"/>
        <v>0</v>
      </c>
      <c r="X941" s="10">
        <f t="shared" si="378"/>
        <v>0</v>
      </c>
      <c r="Y941" s="10">
        <f t="shared" si="378"/>
        <v>0</v>
      </c>
      <c r="Z941" s="10">
        <f t="shared" si="378"/>
        <v>0</v>
      </c>
      <c r="AA941" s="10">
        <f t="shared" si="378"/>
        <v>0</v>
      </c>
    </row>
    <row r="942" spans="1:27" outlineLevel="2" x14ac:dyDescent="0.2">
      <c r="A942" s="4" t="s">
        <v>1311</v>
      </c>
      <c r="B942" s="4" t="s">
        <v>1312</v>
      </c>
      <c r="C942" s="4" t="s">
        <v>17</v>
      </c>
      <c r="D942" s="4">
        <v>77.599999999999994</v>
      </c>
      <c r="E942" s="4">
        <v>82.5</v>
      </c>
      <c r="F942" s="4" t="s">
        <v>48</v>
      </c>
      <c r="G942" s="4" t="s">
        <v>2531</v>
      </c>
      <c r="H942" s="4" t="s">
        <v>1313</v>
      </c>
      <c r="I942" s="4" t="s">
        <v>29</v>
      </c>
      <c r="J942" s="4" t="s">
        <v>1991</v>
      </c>
      <c r="K942" s="4" t="s">
        <v>23</v>
      </c>
      <c r="L942" s="4" t="s">
        <v>2055</v>
      </c>
      <c r="M942" s="4" t="s">
        <v>1968</v>
      </c>
      <c r="N942" s="4" t="s">
        <v>1969</v>
      </c>
      <c r="O942" s="4" t="s">
        <v>2033</v>
      </c>
      <c r="P942" s="4" t="s">
        <v>2034</v>
      </c>
      <c r="Q942" s="11">
        <v>46266</v>
      </c>
      <c r="R942" s="11">
        <v>46478</v>
      </c>
      <c r="S942" s="11">
        <v>47118</v>
      </c>
      <c r="T942" s="12" t="s">
        <v>1972</v>
      </c>
      <c r="U942" s="1">
        <v>0</v>
      </c>
      <c r="V942" s="1">
        <v>0</v>
      </c>
      <c r="W942" s="1">
        <v>0</v>
      </c>
      <c r="X942" s="1">
        <v>0</v>
      </c>
      <c r="Y942" s="1">
        <v>0</v>
      </c>
      <c r="Z942" s="1">
        <v>0</v>
      </c>
      <c r="AA942" s="1">
        <v>0</v>
      </c>
    </row>
    <row r="943" spans="1:27" outlineLevel="1" collapsed="1" x14ac:dyDescent="0.2">
      <c r="A943" s="7" t="s">
        <v>1314</v>
      </c>
      <c r="B943" s="7" t="str">
        <f>B944</f>
        <v>A12 LS Zirl/Eigenhofen/Inzing/Dirschenbach</v>
      </c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8">
        <f t="shared" ref="Q943:AA943" si="379">SUBTOTAL(9,Q944:Q946)</f>
        <v>90766</v>
      </c>
      <c r="R943" s="8">
        <f t="shared" si="379"/>
        <v>91496</v>
      </c>
      <c r="S943" s="8">
        <f t="shared" si="379"/>
        <v>92044</v>
      </c>
      <c r="T943" s="9">
        <f t="shared" si="379"/>
        <v>0</v>
      </c>
      <c r="U943" s="10">
        <f t="shared" si="379"/>
        <v>0</v>
      </c>
      <c r="V943" s="10">
        <f t="shared" si="379"/>
        <v>0</v>
      </c>
      <c r="W943" s="10">
        <f t="shared" si="379"/>
        <v>0</v>
      </c>
      <c r="X943" s="10">
        <f t="shared" si="379"/>
        <v>0</v>
      </c>
      <c r="Y943" s="10">
        <f t="shared" si="379"/>
        <v>0</v>
      </c>
      <c r="Z943" s="10">
        <f t="shared" si="379"/>
        <v>0</v>
      </c>
      <c r="AA943" s="10">
        <f t="shared" si="379"/>
        <v>0</v>
      </c>
    </row>
    <row r="944" spans="1:27" outlineLevel="2" x14ac:dyDescent="0.2">
      <c r="A944" s="4" t="s">
        <v>1315</v>
      </c>
      <c r="B944" s="4" t="s">
        <v>1285</v>
      </c>
      <c r="C944" s="4" t="s">
        <v>17</v>
      </c>
      <c r="D944" s="4">
        <v>92.2</v>
      </c>
      <c r="E944" s="4">
        <v>93.5</v>
      </c>
      <c r="F944" s="4" t="s">
        <v>48</v>
      </c>
      <c r="G944" s="4" t="s">
        <v>2532</v>
      </c>
      <c r="H944" s="4" t="s">
        <v>1316</v>
      </c>
      <c r="I944" s="4" t="s">
        <v>31</v>
      </c>
      <c r="J944" s="4" t="s">
        <v>1991</v>
      </c>
      <c r="K944" s="4" t="s">
        <v>23</v>
      </c>
      <c r="L944" s="4" t="s">
        <v>2055</v>
      </c>
      <c r="M944" s="4" t="s">
        <v>1600</v>
      </c>
      <c r="N944" s="4" t="s">
        <v>2076</v>
      </c>
      <c r="O944" s="4" t="s">
        <v>1610</v>
      </c>
      <c r="P944" s="4" t="s">
        <v>2077</v>
      </c>
      <c r="Q944" s="11">
        <v>45383</v>
      </c>
      <c r="R944" s="11">
        <v>45748</v>
      </c>
      <c r="S944" s="11">
        <v>46022</v>
      </c>
      <c r="T944" s="12" t="s">
        <v>1972</v>
      </c>
      <c r="U944" s="1">
        <v>0</v>
      </c>
      <c r="V944" s="1">
        <v>0</v>
      </c>
      <c r="W944" s="1">
        <v>0</v>
      </c>
      <c r="X944" s="1">
        <v>0</v>
      </c>
      <c r="Y944" s="1">
        <v>0</v>
      </c>
      <c r="Z944" s="1">
        <v>0</v>
      </c>
      <c r="AA944" s="1">
        <v>0</v>
      </c>
    </row>
    <row r="945" spans="1:27" outlineLevel="2" x14ac:dyDescent="0.2">
      <c r="A945" s="4" t="s">
        <v>1315</v>
      </c>
      <c r="B945" s="4" t="s">
        <v>1285</v>
      </c>
      <c r="C945" s="4" t="s">
        <v>17</v>
      </c>
      <c r="D945" s="4">
        <v>93.7</v>
      </c>
      <c r="E945" s="4">
        <v>94.5</v>
      </c>
      <c r="F945" s="4" t="s">
        <v>137</v>
      </c>
      <c r="G945" s="4" t="s">
        <v>2533</v>
      </c>
      <c r="H945" s="4" t="s">
        <v>1317</v>
      </c>
      <c r="I945" s="4" t="s">
        <v>31</v>
      </c>
      <c r="J945" s="4" t="s">
        <v>1991</v>
      </c>
      <c r="K945" s="4" t="s">
        <v>23</v>
      </c>
      <c r="L945" s="4" t="s">
        <v>2055</v>
      </c>
      <c r="M945" s="4" t="s">
        <v>1600</v>
      </c>
      <c r="N945" s="4" t="s">
        <v>2076</v>
      </c>
      <c r="O945" s="4" t="s">
        <v>1610</v>
      </c>
      <c r="P945" s="4" t="s">
        <v>2077</v>
      </c>
      <c r="Q945" s="11">
        <v>45383</v>
      </c>
      <c r="R945" s="11">
        <v>45748</v>
      </c>
      <c r="S945" s="11">
        <v>46022</v>
      </c>
      <c r="T945" s="12" t="s">
        <v>1972</v>
      </c>
      <c r="U945" s="1">
        <v>0</v>
      </c>
      <c r="V945" s="1">
        <v>0</v>
      </c>
      <c r="W945" s="1">
        <v>0</v>
      </c>
      <c r="X945" s="1">
        <v>0</v>
      </c>
      <c r="Y945" s="1">
        <v>0</v>
      </c>
      <c r="Z945" s="1">
        <v>0</v>
      </c>
      <c r="AA945" s="1">
        <v>0</v>
      </c>
    </row>
    <row r="946" spans="1:27" outlineLevel="2" x14ac:dyDescent="0.2">
      <c r="A946" s="4" t="s">
        <v>1315</v>
      </c>
      <c r="B946" s="4" t="s">
        <v>1285</v>
      </c>
      <c r="C946" s="4" t="s">
        <v>17</v>
      </c>
      <c r="D946" s="4">
        <v>93.7</v>
      </c>
      <c r="E946" s="4">
        <v>94.5</v>
      </c>
      <c r="F946" s="4" t="s">
        <v>137</v>
      </c>
      <c r="G946" s="4" t="s">
        <v>2534</v>
      </c>
      <c r="H946" s="4" t="s">
        <v>1318</v>
      </c>
      <c r="I946" s="4" t="s">
        <v>29</v>
      </c>
      <c r="J946" s="4" t="s">
        <v>1991</v>
      </c>
      <c r="K946" s="4" t="s">
        <v>23</v>
      </c>
      <c r="L946" s="4" t="s">
        <v>2055</v>
      </c>
      <c r="M946" s="4" t="s">
        <v>1600</v>
      </c>
      <c r="N946" s="4" t="s">
        <v>2076</v>
      </c>
      <c r="O946" s="4" t="s">
        <v>2214</v>
      </c>
      <c r="P946" s="4" t="s">
        <v>2215</v>
      </c>
      <c r="Q946" s="12" t="s">
        <v>1972</v>
      </c>
      <c r="R946" s="12" t="s">
        <v>1972</v>
      </c>
      <c r="S946" s="12" t="s">
        <v>1972</v>
      </c>
      <c r="T946" s="12" t="s">
        <v>1972</v>
      </c>
      <c r="U946" s="1">
        <v>0</v>
      </c>
      <c r="V946" s="1">
        <v>0</v>
      </c>
      <c r="W946" s="1">
        <v>0</v>
      </c>
      <c r="X946" s="1">
        <v>0</v>
      </c>
      <c r="Y946" s="1">
        <v>0</v>
      </c>
      <c r="Z946" s="1">
        <v>0</v>
      </c>
      <c r="AA946" s="1">
        <v>0</v>
      </c>
    </row>
    <row r="947" spans="1:27" outlineLevel="1" collapsed="1" x14ac:dyDescent="0.2">
      <c r="A947" s="7" t="s">
        <v>1319</v>
      </c>
      <c r="B947" s="7" t="str">
        <f>B948</f>
        <v>A12 INB Telfs West+B24+B25</v>
      </c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8">
        <f t="shared" ref="Q947:AA947" si="380">SUBTOTAL(9,Q948:Q948)</f>
        <v>46478</v>
      </c>
      <c r="R947" s="8">
        <f t="shared" si="380"/>
        <v>46844</v>
      </c>
      <c r="S947" s="8">
        <f t="shared" si="380"/>
        <v>47118</v>
      </c>
      <c r="T947" s="9">
        <f t="shared" si="380"/>
        <v>0</v>
      </c>
      <c r="U947" s="10">
        <f t="shared" si="380"/>
        <v>0</v>
      </c>
      <c r="V947" s="10">
        <f t="shared" si="380"/>
        <v>0</v>
      </c>
      <c r="W947" s="10">
        <f t="shared" si="380"/>
        <v>0</v>
      </c>
      <c r="X947" s="10">
        <f t="shared" si="380"/>
        <v>0</v>
      </c>
      <c r="Y947" s="10">
        <f t="shared" si="380"/>
        <v>0</v>
      </c>
      <c r="Z947" s="10">
        <f t="shared" si="380"/>
        <v>0</v>
      </c>
      <c r="AA947" s="10">
        <f t="shared" si="380"/>
        <v>0</v>
      </c>
    </row>
    <row r="948" spans="1:27" outlineLevel="2" x14ac:dyDescent="0.2">
      <c r="A948" s="4" t="s">
        <v>1320</v>
      </c>
      <c r="B948" s="4" t="s">
        <v>1321</v>
      </c>
      <c r="C948" s="4" t="s">
        <v>17</v>
      </c>
      <c r="D948" s="4">
        <v>104.5</v>
      </c>
      <c r="E948" s="4">
        <v>104.8</v>
      </c>
      <c r="F948" s="4" t="s">
        <v>48</v>
      </c>
      <c r="G948" s="4" t="s">
        <v>2535</v>
      </c>
      <c r="H948" s="4" t="s">
        <v>1322</v>
      </c>
      <c r="I948" s="4" t="s">
        <v>29</v>
      </c>
      <c r="J948" s="4" t="s">
        <v>1991</v>
      </c>
      <c r="K948" s="4" t="s">
        <v>23</v>
      </c>
      <c r="L948" s="4" t="s">
        <v>2055</v>
      </c>
      <c r="M948" s="4" t="s">
        <v>1968</v>
      </c>
      <c r="N948" s="4" t="s">
        <v>1969</v>
      </c>
      <c r="O948" s="4" t="s">
        <v>2104</v>
      </c>
      <c r="P948" s="4" t="s">
        <v>2105</v>
      </c>
      <c r="Q948" s="11">
        <v>46478</v>
      </c>
      <c r="R948" s="11">
        <v>46844</v>
      </c>
      <c r="S948" s="11">
        <v>47118</v>
      </c>
      <c r="T948" s="12" t="s">
        <v>1972</v>
      </c>
      <c r="U948" s="1">
        <v>0</v>
      </c>
      <c r="V948" s="1">
        <v>0</v>
      </c>
      <c r="W948" s="1">
        <v>0</v>
      </c>
      <c r="X948" s="1">
        <v>0</v>
      </c>
      <c r="Y948" s="1">
        <v>0</v>
      </c>
      <c r="Z948" s="1">
        <v>0</v>
      </c>
      <c r="AA948" s="1">
        <v>0</v>
      </c>
    </row>
    <row r="949" spans="1:27" outlineLevel="1" collapsed="1" x14ac:dyDescent="0.2">
      <c r="A949" s="7" t="s">
        <v>1323</v>
      </c>
      <c r="B949" s="7" t="str">
        <f>B950</f>
        <v>A12 Umbau ASt Innsbruck Mitte</v>
      </c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8">
        <f t="shared" ref="Q949:AA949" si="381">SUBTOTAL(9,Q950:Q951)</f>
        <v>89610</v>
      </c>
      <c r="R949" s="8">
        <f t="shared" si="381"/>
        <v>90766</v>
      </c>
      <c r="S949" s="8">
        <f t="shared" si="381"/>
        <v>91314</v>
      </c>
      <c r="T949" s="9">
        <f t="shared" si="381"/>
        <v>0</v>
      </c>
      <c r="U949" s="10">
        <f t="shared" si="381"/>
        <v>0</v>
      </c>
      <c r="V949" s="10">
        <f t="shared" si="381"/>
        <v>0</v>
      </c>
      <c r="W949" s="10">
        <f t="shared" si="381"/>
        <v>0</v>
      </c>
      <c r="X949" s="10">
        <f t="shared" si="381"/>
        <v>0</v>
      </c>
      <c r="Y949" s="10">
        <f t="shared" si="381"/>
        <v>0</v>
      </c>
      <c r="Z949" s="10">
        <f t="shared" si="381"/>
        <v>0</v>
      </c>
      <c r="AA949" s="10">
        <f t="shared" si="381"/>
        <v>0</v>
      </c>
    </row>
    <row r="950" spans="1:27" outlineLevel="2" x14ac:dyDescent="0.2">
      <c r="A950" s="4" t="s">
        <v>1325</v>
      </c>
      <c r="B950" s="4" t="s">
        <v>1310</v>
      </c>
      <c r="C950" s="4" t="s">
        <v>17</v>
      </c>
      <c r="D950" s="4">
        <v>75.34</v>
      </c>
      <c r="E950" s="4">
        <v>75.36</v>
      </c>
      <c r="F950" s="4" t="s">
        <v>48</v>
      </c>
      <c r="G950" s="4" t="s">
        <v>2536</v>
      </c>
      <c r="H950" s="4" t="s">
        <v>1326</v>
      </c>
      <c r="I950" s="4" t="s">
        <v>29</v>
      </c>
      <c r="J950" s="4" t="s">
        <v>1991</v>
      </c>
      <c r="K950" s="4" t="s">
        <v>23</v>
      </c>
      <c r="L950" s="4" t="s">
        <v>2055</v>
      </c>
      <c r="M950" s="4" t="s">
        <v>1968</v>
      </c>
      <c r="N950" s="4" t="s">
        <v>1969</v>
      </c>
      <c r="O950" s="4" t="s">
        <v>2104</v>
      </c>
      <c r="P950" s="4" t="s">
        <v>2105</v>
      </c>
      <c r="Q950" s="11">
        <v>44805</v>
      </c>
      <c r="R950" s="11">
        <v>45383</v>
      </c>
      <c r="S950" s="11">
        <v>45657</v>
      </c>
      <c r="T950" s="12" t="s">
        <v>1972</v>
      </c>
      <c r="U950" s="1">
        <v>0</v>
      </c>
      <c r="V950" s="1">
        <v>0</v>
      </c>
      <c r="W950" s="1">
        <v>0</v>
      </c>
      <c r="X950" s="1">
        <v>0</v>
      </c>
      <c r="Y950" s="1">
        <v>0</v>
      </c>
      <c r="Z950" s="1">
        <v>0</v>
      </c>
      <c r="AA950" s="1">
        <v>0</v>
      </c>
    </row>
    <row r="951" spans="1:27" outlineLevel="2" x14ac:dyDescent="0.2">
      <c r="A951" s="4" t="s">
        <v>1325</v>
      </c>
      <c r="B951" s="4" t="s">
        <v>1310</v>
      </c>
      <c r="C951" s="4" t="s">
        <v>17</v>
      </c>
      <c r="D951" s="4">
        <v>75.349999999999994</v>
      </c>
      <c r="E951" s="4">
        <v>75.350999999999999</v>
      </c>
      <c r="F951" s="4" t="s">
        <v>203</v>
      </c>
      <c r="G951" s="4" t="s">
        <v>2537</v>
      </c>
      <c r="H951" s="4" t="s">
        <v>1327</v>
      </c>
      <c r="I951" s="4" t="s">
        <v>31</v>
      </c>
      <c r="J951" s="4" t="s">
        <v>1991</v>
      </c>
      <c r="K951" s="4" t="s">
        <v>23</v>
      </c>
      <c r="L951" s="4" t="s">
        <v>2055</v>
      </c>
      <c r="M951" s="4" t="s">
        <v>2000</v>
      </c>
      <c r="N951" s="4" t="s">
        <v>2001</v>
      </c>
      <c r="O951" s="4" t="s">
        <v>2137</v>
      </c>
      <c r="P951" s="4" t="s">
        <v>2138</v>
      </c>
      <c r="Q951" s="11">
        <v>44805</v>
      </c>
      <c r="R951" s="11">
        <v>45383</v>
      </c>
      <c r="S951" s="11">
        <v>45657</v>
      </c>
      <c r="T951" s="12" t="s">
        <v>1972</v>
      </c>
      <c r="U951" s="1">
        <v>0</v>
      </c>
      <c r="V951" s="1">
        <v>0</v>
      </c>
      <c r="W951" s="1">
        <v>0</v>
      </c>
      <c r="X951" s="1">
        <v>0</v>
      </c>
      <c r="Y951" s="1">
        <v>0</v>
      </c>
      <c r="Z951" s="1">
        <v>0</v>
      </c>
      <c r="AA951" s="1">
        <v>0</v>
      </c>
    </row>
    <row r="952" spans="1:27" outlineLevel="1" collapsed="1" x14ac:dyDescent="0.2">
      <c r="A952" s="7" t="s">
        <v>1328</v>
      </c>
      <c r="B952" s="7" t="str">
        <f>B953</f>
        <v>A12 WQH Radfeld</v>
      </c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8">
        <f t="shared" ref="Q952:AA952" si="382">SUBTOTAL(9,Q953:Q953)</f>
        <v>44105</v>
      </c>
      <c r="R952" s="8">
        <f t="shared" si="382"/>
        <v>45352</v>
      </c>
      <c r="S952" s="8">
        <f t="shared" si="382"/>
        <v>45656</v>
      </c>
      <c r="T952" s="9">
        <f t="shared" si="382"/>
        <v>0</v>
      </c>
      <c r="U952" s="10">
        <f t="shared" si="382"/>
        <v>0</v>
      </c>
      <c r="V952" s="10">
        <f t="shared" si="382"/>
        <v>0</v>
      </c>
      <c r="W952" s="10">
        <f t="shared" si="382"/>
        <v>0</v>
      </c>
      <c r="X952" s="10">
        <f t="shared" si="382"/>
        <v>0</v>
      </c>
      <c r="Y952" s="10">
        <f t="shared" si="382"/>
        <v>0</v>
      </c>
      <c r="Z952" s="10">
        <f t="shared" si="382"/>
        <v>5003.3900000000003</v>
      </c>
      <c r="AA952" s="10">
        <f t="shared" si="382"/>
        <v>133516.28</v>
      </c>
    </row>
    <row r="953" spans="1:27" outlineLevel="2" x14ac:dyDescent="0.2">
      <c r="A953" s="4" t="s">
        <v>1329</v>
      </c>
      <c r="B953" s="4" t="s">
        <v>1330</v>
      </c>
      <c r="C953" s="4" t="s">
        <v>17</v>
      </c>
      <c r="D953" s="4">
        <v>27</v>
      </c>
      <c r="E953" s="4">
        <v>27.001000000000001</v>
      </c>
      <c r="F953" s="4" t="s">
        <v>48</v>
      </c>
      <c r="G953" s="4" t="s">
        <v>2538</v>
      </c>
      <c r="H953" s="4" t="s">
        <v>1331</v>
      </c>
      <c r="I953" s="4" t="s">
        <v>31</v>
      </c>
      <c r="J953" s="4" t="s">
        <v>2163</v>
      </c>
      <c r="K953" s="4" t="s">
        <v>23</v>
      </c>
      <c r="L953" s="4" t="s">
        <v>2374</v>
      </c>
      <c r="M953" s="4" t="s">
        <v>1600</v>
      </c>
      <c r="N953" s="4" t="s">
        <v>2076</v>
      </c>
      <c r="O953" s="4" t="s">
        <v>1604</v>
      </c>
      <c r="P953" s="4" t="s">
        <v>2434</v>
      </c>
      <c r="Q953" s="11">
        <v>44105</v>
      </c>
      <c r="R953" s="11">
        <v>45352</v>
      </c>
      <c r="S953" s="11">
        <v>45656</v>
      </c>
      <c r="T953" s="12" t="s">
        <v>1972</v>
      </c>
      <c r="U953" s="1">
        <v>0</v>
      </c>
      <c r="V953" s="1">
        <v>0</v>
      </c>
      <c r="W953" s="1">
        <v>0</v>
      </c>
      <c r="X953" s="1">
        <v>0</v>
      </c>
      <c r="Y953" s="1">
        <v>0</v>
      </c>
      <c r="Z953" s="1">
        <v>5003.3900000000003</v>
      </c>
      <c r="AA953" s="1">
        <v>133516.28</v>
      </c>
    </row>
    <row r="954" spans="1:27" outlineLevel="1" collapsed="1" x14ac:dyDescent="0.2">
      <c r="A954" s="7" t="s">
        <v>1332</v>
      </c>
      <c r="B954" s="7" t="str">
        <f>B955</f>
        <v>A12 INB Volderer Innbrücke</v>
      </c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8">
        <f t="shared" ref="Q954:AA954" si="383">SUBTOTAL(9,Q955:Q955)</f>
        <v>45017</v>
      </c>
      <c r="R954" s="8">
        <f t="shared" si="383"/>
        <v>45748</v>
      </c>
      <c r="S954" s="8">
        <f t="shared" si="383"/>
        <v>45991</v>
      </c>
      <c r="T954" s="9">
        <f t="shared" si="383"/>
        <v>0</v>
      </c>
      <c r="U954" s="10">
        <f t="shared" si="383"/>
        <v>0</v>
      </c>
      <c r="V954" s="10">
        <f t="shared" si="383"/>
        <v>0</v>
      </c>
      <c r="W954" s="10">
        <f t="shared" si="383"/>
        <v>0</v>
      </c>
      <c r="X954" s="10">
        <f t="shared" si="383"/>
        <v>0</v>
      </c>
      <c r="Y954" s="10">
        <f t="shared" si="383"/>
        <v>0</v>
      </c>
      <c r="Z954" s="10">
        <f t="shared" si="383"/>
        <v>0</v>
      </c>
      <c r="AA954" s="10">
        <f t="shared" si="383"/>
        <v>0</v>
      </c>
    </row>
    <row r="955" spans="1:27" outlineLevel="2" x14ac:dyDescent="0.2">
      <c r="A955" s="4" t="s">
        <v>1334</v>
      </c>
      <c r="B955" s="4" t="s">
        <v>1335</v>
      </c>
      <c r="C955" s="4" t="s">
        <v>17</v>
      </c>
      <c r="D955" s="4">
        <v>63.85</v>
      </c>
      <c r="E955" s="4">
        <v>63.87</v>
      </c>
      <c r="F955" s="4" t="s">
        <v>203</v>
      </c>
      <c r="G955" s="4" t="s">
        <v>2539</v>
      </c>
      <c r="H955" s="4" t="s">
        <v>1336</v>
      </c>
      <c r="I955" s="4" t="s">
        <v>29</v>
      </c>
      <c r="J955" s="4" t="s">
        <v>1991</v>
      </c>
      <c r="K955" s="4" t="s">
        <v>23</v>
      </c>
      <c r="L955" s="4" t="s">
        <v>2075</v>
      </c>
      <c r="M955" s="4" t="s">
        <v>1968</v>
      </c>
      <c r="N955" s="4" t="s">
        <v>1969</v>
      </c>
      <c r="O955" s="4" t="s">
        <v>2104</v>
      </c>
      <c r="P955" s="4" t="s">
        <v>2105</v>
      </c>
      <c r="Q955" s="11">
        <v>45017</v>
      </c>
      <c r="R955" s="11">
        <v>45748</v>
      </c>
      <c r="S955" s="11">
        <v>45991</v>
      </c>
      <c r="T955" s="12" t="s">
        <v>1972</v>
      </c>
      <c r="U955" s="1">
        <v>0</v>
      </c>
      <c r="V955" s="1">
        <v>0</v>
      </c>
      <c r="W955" s="1">
        <v>0</v>
      </c>
      <c r="X955" s="1">
        <v>0</v>
      </c>
      <c r="Y955" s="1">
        <v>0</v>
      </c>
      <c r="Z955" s="1">
        <v>0</v>
      </c>
      <c r="AA955" s="1">
        <v>0</v>
      </c>
    </row>
    <row r="956" spans="1:27" outlineLevel="1" collapsed="1" x14ac:dyDescent="0.2">
      <c r="A956" s="7" t="s">
        <v>1337</v>
      </c>
      <c r="B956" s="7" t="str">
        <f>B957</f>
        <v>A12 INB B1c Unterführung Seemahd</v>
      </c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8">
        <f t="shared" ref="Q956:AA956" si="384">SUBTOTAL(9,Q957:Q957)</f>
        <v>46174</v>
      </c>
      <c r="R956" s="8">
        <f t="shared" si="384"/>
        <v>46478</v>
      </c>
      <c r="S956" s="8">
        <f t="shared" si="384"/>
        <v>46685</v>
      </c>
      <c r="T956" s="9">
        <f t="shared" si="384"/>
        <v>0</v>
      </c>
      <c r="U956" s="10">
        <f t="shared" si="384"/>
        <v>0</v>
      </c>
      <c r="V956" s="10">
        <f t="shared" si="384"/>
        <v>0</v>
      </c>
      <c r="W956" s="10">
        <f t="shared" si="384"/>
        <v>0</v>
      </c>
      <c r="X956" s="10">
        <f t="shared" si="384"/>
        <v>0</v>
      </c>
      <c r="Y956" s="10">
        <f t="shared" si="384"/>
        <v>0</v>
      </c>
      <c r="Z956" s="10">
        <f t="shared" si="384"/>
        <v>0</v>
      </c>
      <c r="AA956" s="10">
        <f t="shared" si="384"/>
        <v>0</v>
      </c>
    </row>
    <row r="957" spans="1:27" outlineLevel="2" x14ac:dyDescent="0.2">
      <c r="A957" s="4" t="s">
        <v>1338</v>
      </c>
      <c r="B957" s="4" t="s">
        <v>1339</v>
      </c>
      <c r="C957" s="4" t="s">
        <v>17</v>
      </c>
      <c r="D957" s="4">
        <v>70.3</v>
      </c>
      <c r="E957" s="4">
        <v>73.33</v>
      </c>
      <c r="F957" s="4" t="s">
        <v>203</v>
      </c>
      <c r="G957" s="4" t="s">
        <v>2540</v>
      </c>
      <c r="H957" s="4" t="s">
        <v>1340</v>
      </c>
      <c r="I957" s="4" t="s">
        <v>29</v>
      </c>
      <c r="J957" s="4" t="s">
        <v>1991</v>
      </c>
      <c r="K957" s="4" t="s">
        <v>23</v>
      </c>
      <c r="L957" s="4" t="s">
        <v>2094</v>
      </c>
      <c r="M957" s="4" t="s">
        <v>1968</v>
      </c>
      <c r="N957" s="4" t="s">
        <v>1969</v>
      </c>
      <c r="O957" s="4" t="s">
        <v>2104</v>
      </c>
      <c r="P957" s="4" t="s">
        <v>2105</v>
      </c>
      <c r="Q957" s="11">
        <v>46174</v>
      </c>
      <c r="R957" s="11">
        <v>46478</v>
      </c>
      <c r="S957" s="11">
        <v>46685</v>
      </c>
      <c r="T957" s="12" t="s">
        <v>1972</v>
      </c>
      <c r="U957" s="1">
        <v>0</v>
      </c>
      <c r="V957" s="1">
        <v>0</v>
      </c>
      <c r="W957" s="1">
        <v>0</v>
      </c>
      <c r="X957" s="1">
        <v>0</v>
      </c>
      <c r="Y957" s="1">
        <v>0</v>
      </c>
      <c r="Z957" s="1">
        <v>0</v>
      </c>
      <c r="AA957" s="1">
        <v>0</v>
      </c>
    </row>
    <row r="958" spans="1:27" outlineLevel="1" collapsed="1" x14ac:dyDescent="0.2">
      <c r="A958" s="7" t="s">
        <v>1341</v>
      </c>
      <c r="B958" s="7" t="str">
        <f>B959</f>
        <v>A12 INLS Kramsach Hagau + Dammsanierung</v>
      </c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8">
        <f t="shared" ref="Q958:AA958" si="385">SUBTOTAL(9,Q959:Q959)</f>
        <v>44410</v>
      </c>
      <c r="R958" s="8">
        <f t="shared" si="385"/>
        <v>44676</v>
      </c>
      <c r="S958" s="8">
        <f t="shared" si="385"/>
        <v>44806</v>
      </c>
      <c r="T958" s="9">
        <f t="shared" si="385"/>
        <v>0</v>
      </c>
      <c r="U958" s="10">
        <f t="shared" si="385"/>
        <v>0</v>
      </c>
      <c r="V958" s="10">
        <f t="shared" si="385"/>
        <v>0</v>
      </c>
      <c r="W958" s="10">
        <f t="shared" si="385"/>
        <v>0</v>
      </c>
      <c r="X958" s="10">
        <f t="shared" si="385"/>
        <v>0</v>
      </c>
      <c r="Y958" s="10">
        <f t="shared" si="385"/>
        <v>0</v>
      </c>
      <c r="Z958" s="10">
        <f t="shared" si="385"/>
        <v>0</v>
      </c>
      <c r="AA958" s="10">
        <f t="shared" si="385"/>
        <v>19664.73</v>
      </c>
    </row>
    <row r="959" spans="1:27" outlineLevel="2" x14ac:dyDescent="0.2">
      <c r="A959" s="4" t="s">
        <v>1342</v>
      </c>
      <c r="B959" s="4" t="s">
        <v>1343</v>
      </c>
      <c r="C959" s="4" t="s">
        <v>17</v>
      </c>
      <c r="D959" s="4">
        <v>32.799999999999997</v>
      </c>
      <c r="E959" s="4">
        <v>33.4</v>
      </c>
      <c r="F959" s="4" t="s">
        <v>203</v>
      </c>
      <c r="G959" s="4" t="s">
        <v>2541</v>
      </c>
      <c r="H959" s="4" t="s">
        <v>1344</v>
      </c>
      <c r="I959" s="4" t="s">
        <v>29</v>
      </c>
      <c r="J959" s="4" t="s">
        <v>1991</v>
      </c>
      <c r="K959" s="4" t="s">
        <v>23</v>
      </c>
      <c r="L959" s="4" t="s">
        <v>2094</v>
      </c>
      <c r="M959" s="4" t="s">
        <v>1600</v>
      </c>
      <c r="N959" s="4" t="s">
        <v>2076</v>
      </c>
      <c r="O959" s="4" t="s">
        <v>2214</v>
      </c>
      <c r="P959" s="4" t="s">
        <v>2215</v>
      </c>
      <c r="Q959" s="11">
        <v>44410</v>
      </c>
      <c r="R959" s="11">
        <v>44676</v>
      </c>
      <c r="S959" s="11">
        <v>44806</v>
      </c>
      <c r="T959" s="12" t="s">
        <v>1972</v>
      </c>
      <c r="U959" s="1">
        <v>0</v>
      </c>
      <c r="V959" s="1">
        <v>0</v>
      </c>
      <c r="W959" s="1">
        <v>0</v>
      </c>
      <c r="X959" s="1">
        <v>0</v>
      </c>
      <c r="Y959" s="1">
        <v>0</v>
      </c>
      <c r="Z959" s="1">
        <v>0</v>
      </c>
      <c r="AA959" s="1">
        <v>19664.73</v>
      </c>
    </row>
    <row r="960" spans="1:27" outlineLevel="1" collapsed="1" x14ac:dyDescent="0.2">
      <c r="A960" s="7" t="s">
        <v>1345</v>
      </c>
      <c r="B960" s="7" t="str">
        <f>B961</f>
        <v>A12 BHB GEN Gebäude ABM Vomp</v>
      </c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8">
        <f t="shared" ref="Q960:AA960" si="386">SUBTOTAL(9,Q961:Q961)</f>
        <v>46539</v>
      </c>
      <c r="R960" s="8">
        <f t="shared" si="386"/>
        <v>46844</v>
      </c>
      <c r="S960" s="8">
        <f t="shared" si="386"/>
        <v>47392</v>
      </c>
      <c r="T960" s="9">
        <f t="shared" si="386"/>
        <v>0</v>
      </c>
      <c r="U960" s="10">
        <f t="shared" si="386"/>
        <v>0</v>
      </c>
      <c r="V960" s="10">
        <f t="shared" si="386"/>
        <v>0</v>
      </c>
      <c r="W960" s="10">
        <f t="shared" si="386"/>
        <v>0</v>
      </c>
      <c r="X960" s="10">
        <f t="shared" si="386"/>
        <v>0</v>
      </c>
      <c r="Y960" s="10">
        <f t="shared" si="386"/>
        <v>0</v>
      </c>
      <c r="Z960" s="10">
        <f t="shared" si="386"/>
        <v>0</v>
      </c>
      <c r="AA960" s="10">
        <f t="shared" si="386"/>
        <v>0</v>
      </c>
    </row>
    <row r="961" spans="1:27" outlineLevel="2" x14ac:dyDescent="0.2">
      <c r="A961" s="4" t="s">
        <v>1347</v>
      </c>
      <c r="B961" s="4" t="s">
        <v>1281</v>
      </c>
      <c r="C961" s="4" t="s">
        <v>17</v>
      </c>
      <c r="D961" s="4">
        <v>52.9</v>
      </c>
      <c r="E961" s="4">
        <v>52.901000000000003</v>
      </c>
      <c r="F961" s="4" t="s">
        <v>203</v>
      </c>
      <c r="G961" s="4" t="s">
        <v>2542</v>
      </c>
      <c r="H961" s="4" t="s">
        <v>1348</v>
      </c>
      <c r="I961" s="4" t="s">
        <v>22</v>
      </c>
      <c r="J961" s="4" t="s">
        <v>1991</v>
      </c>
      <c r="K961" s="4" t="s">
        <v>23</v>
      </c>
      <c r="L961" s="4" t="s">
        <v>2094</v>
      </c>
      <c r="M961" s="4" t="s">
        <v>1993</v>
      </c>
      <c r="N961" s="4" t="s">
        <v>1994</v>
      </c>
      <c r="O961" s="4" t="s">
        <v>1995</v>
      </c>
      <c r="P961" s="4" t="s">
        <v>1996</v>
      </c>
      <c r="Q961" s="11">
        <v>46539</v>
      </c>
      <c r="R961" s="11">
        <v>46844</v>
      </c>
      <c r="S961" s="11">
        <v>47392</v>
      </c>
      <c r="T961" s="12" t="s">
        <v>1972</v>
      </c>
      <c r="U961" s="1">
        <v>0</v>
      </c>
      <c r="V961" s="1">
        <v>0</v>
      </c>
      <c r="W961" s="1">
        <v>0</v>
      </c>
      <c r="X961" s="1">
        <v>0</v>
      </c>
      <c r="Y961" s="1">
        <v>0</v>
      </c>
      <c r="Z961" s="1">
        <v>0</v>
      </c>
      <c r="AA961" s="1">
        <v>0</v>
      </c>
    </row>
    <row r="962" spans="1:27" outlineLevel="1" collapsed="1" x14ac:dyDescent="0.2">
      <c r="A962" s="7" t="s">
        <v>1349</v>
      </c>
      <c r="B962" s="7" t="str">
        <f>B963</f>
        <v>A12 BHB GEN Gebäude STP Wörgl</v>
      </c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8">
        <f t="shared" ref="Q962:AA962" si="387">SUBTOTAL(9,Q963:Q963)</f>
        <v>46174</v>
      </c>
      <c r="R962" s="8">
        <f t="shared" si="387"/>
        <v>47574</v>
      </c>
      <c r="S962" s="8">
        <f t="shared" si="387"/>
        <v>47788</v>
      </c>
      <c r="T962" s="9">
        <f t="shared" si="387"/>
        <v>0</v>
      </c>
      <c r="U962" s="10">
        <f t="shared" si="387"/>
        <v>0</v>
      </c>
      <c r="V962" s="10">
        <f t="shared" si="387"/>
        <v>0</v>
      </c>
      <c r="W962" s="10">
        <f t="shared" si="387"/>
        <v>0</v>
      </c>
      <c r="X962" s="10">
        <f t="shared" si="387"/>
        <v>0</v>
      </c>
      <c r="Y962" s="10">
        <f t="shared" si="387"/>
        <v>0</v>
      </c>
      <c r="Z962" s="10">
        <f t="shared" si="387"/>
        <v>0</v>
      </c>
      <c r="AA962" s="10">
        <f t="shared" si="387"/>
        <v>0</v>
      </c>
    </row>
    <row r="963" spans="1:27" outlineLevel="2" x14ac:dyDescent="0.2">
      <c r="A963" s="4" t="s">
        <v>1351</v>
      </c>
      <c r="B963" s="4" t="s">
        <v>1333</v>
      </c>
      <c r="C963" s="4" t="s">
        <v>17</v>
      </c>
      <c r="D963" s="4">
        <v>19.5</v>
      </c>
      <c r="E963" s="4">
        <v>19.501000000000001</v>
      </c>
      <c r="F963" s="4" t="s">
        <v>203</v>
      </c>
      <c r="G963" s="4" t="s">
        <v>2543</v>
      </c>
      <c r="H963" s="4" t="s">
        <v>1352</v>
      </c>
      <c r="I963" s="4" t="s">
        <v>22</v>
      </c>
      <c r="J963" s="4" t="s">
        <v>1991</v>
      </c>
      <c r="K963" s="4" t="s">
        <v>23</v>
      </c>
      <c r="L963" s="4" t="s">
        <v>2094</v>
      </c>
      <c r="M963" s="4" t="s">
        <v>1993</v>
      </c>
      <c r="N963" s="4" t="s">
        <v>1994</v>
      </c>
      <c r="O963" s="4" t="s">
        <v>1995</v>
      </c>
      <c r="P963" s="4" t="s">
        <v>1996</v>
      </c>
      <c r="Q963" s="11">
        <v>46174</v>
      </c>
      <c r="R963" s="11">
        <v>47574</v>
      </c>
      <c r="S963" s="11">
        <v>47788</v>
      </c>
      <c r="T963" s="12" t="s">
        <v>1972</v>
      </c>
      <c r="U963" s="1">
        <v>0</v>
      </c>
      <c r="V963" s="1">
        <v>0</v>
      </c>
      <c r="W963" s="1">
        <v>0</v>
      </c>
      <c r="X963" s="1">
        <v>0</v>
      </c>
      <c r="Y963" s="1">
        <v>0</v>
      </c>
      <c r="Z963" s="1">
        <v>0</v>
      </c>
      <c r="AA963" s="1">
        <v>0</v>
      </c>
    </row>
    <row r="964" spans="1:27" outlineLevel="1" collapsed="1" x14ac:dyDescent="0.2">
      <c r="A964" s="7" t="s">
        <v>1353</v>
      </c>
      <c r="B964" s="7" t="str">
        <f>B965</f>
        <v>A12 IN ÖBB-Brücken Münster+Wiesing M46+B53</v>
      </c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8">
        <f t="shared" ref="Q964:AA964" si="388">SUBTOTAL(9,Q965:Q965)</f>
        <v>46905</v>
      </c>
      <c r="R964" s="8">
        <f t="shared" si="388"/>
        <v>47209</v>
      </c>
      <c r="S964" s="8">
        <f t="shared" si="388"/>
        <v>47416</v>
      </c>
      <c r="T964" s="9">
        <f t="shared" si="388"/>
        <v>0</v>
      </c>
      <c r="U964" s="10">
        <f t="shared" si="388"/>
        <v>0</v>
      </c>
      <c r="V964" s="10">
        <f t="shared" si="388"/>
        <v>0</v>
      </c>
      <c r="W964" s="10">
        <f t="shared" si="388"/>
        <v>0</v>
      </c>
      <c r="X964" s="10">
        <f t="shared" si="388"/>
        <v>0</v>
      </c>
      <c r="Y964" s="10">
        <f t="shared" si="388"/>
        <v>0</v>
      </c>
      <c r="Z964" s="10">
        <f t="shared" si="388"/>
        <v>0</v>
      </c>
      <c r="AA964" s="10">
        <f t="shared" si="388"/>
        <v>0</v>
      </c>
    </row>
    <row r="965" spans="1:27" outlineLevel="2" x14ac:dyDescent="0.2">
      <c r="A965" s="4" t="s">
        <v>1355</v>
      </c>
      <c r="B965" s="4" t="s">
        <v>1289</v>
      </c>
      <c r="C965" s="4" t="s">
        <v>17</v>
      </c>
      <c r="D965" s="4">
        <v>37.76</v>
      </c>
      <c r="E965" s="4">
        <v>40.36</v>
      </c>
      <c r="F965" s="4" t="s">
        <v>203</v>
      </c>
      <c r="G965" s="4" t="s">
        <v>2544</v>
      </c>
      <c r="H965" s="4" t="s">
        <v>1356</v>
      </c>
      <c r="I965" s="4" t="s">
        <v>29</v>
      </c>
      <c r="J965" s="4" t="s">
        <v>1991</v>
      </c>
      <c r="K965" s="4" t="s">
        <v>23</v>
      </c>
      <c r="L965" s="4" t="s">
        <v>2094</v>
      </c>
      <c r="M965" s="4" t="s">
        <v>1968</v>
      </c>
      <c r="N965" s="4" t="s">
        <v>1969</v>
      </c>
      <c r="O965" s="4" t="s">
        <v>2104</v>
      </c>
      <c r="P965" s="4" t="s">
        <v>2105</v>
      </c>
      <c r="Q965" s="11">
        <v>46905</v>
      </c>
      <c r="R965" s="11">
        <v>47209</v>
      </c>
      <c r="S965" s="11">
        <v>47416</v>
      </c>
      <c r="T965" s="12" t="s">
        <v>1972</v>
      </c>
      <c r="U965" s="1">
        <v>0</v>
      </c>
      <c r="V965" s="1">
        <v>0</v>
      </c>
      <c r="W965" s="1">
        <v>0</v>
      </c>
      <c r="X965" s="1">
        <v>0</v>
      </c>
      <c r="Y965" s="1">
        <v>0</v>
      </c>
      <c r="Z965" s="1">
        <v>0</v>
      </c>
      <c r="AA965" s="1">
        <v>0</v>
      </c>
    </row>
    <row r="966" spans="1:27" outlineLevel="1" collapsed="1" x14ac:dyDescent="0.2">
      <c r="A966" s="7" t="s">
        <v>1357</v>
      </c>
      <c r="B966" s="7" t="str">
        <f>B967</f>
        <v>A12 NBLS Vomp</v>
      </c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8">
        <f t="shared" ref="Q966:AA966" si="389">SUBTOTAL(9,Q967:Q967)</f>
        <v>44775</v>
      </c>
      <c r="R966" s="8">
        <f t="shared" si="389"/>
        <v>45041</v>
      </c>
      <c r="S966" s="8">
        <f t="shared" si="389"/>
        <v>45213</v>
      </c>
      <c r="T966" s="9">
        <f t="shared" si="389"/>
        <v>0</v>
      </c>
      <c r="U966" s="10">
        <f t="shared" si="389"/>
        <v>0</v>
      </c>
      <c r="V966" s="10">
        <f t="shared" si="389"/>
        <v>0</v>
      </c>
      <c r="W966" s="10">
        <f t="shared" si="389"/>
        <v>0</v>
      </c>
      <c r="X966" s="10">
        <f t="shared" si="389"/>
        <v>0</v>
      </c>
      <c r="Y966" s="10">
        <f t="shared" si="389"/>
        <v>0</v>
      </c>
      <c r="Z966" s="10">
        <f t="shared" si="389"/>
        <v>0</v>
      </c>
      <c r="AA966" s="10">
        <f t="shared" si="389"/>
        <v>0</v>
      </c>
    </row>
    <row r="967" spans="1:27" outlineLevel="2" x14ac:dyDescent="0.2">
      <c r="A967" s="4" t="s">
        <v>1359</v>
      </c>
      <c r="B967" s="4" t="s">
        <v>1324</v>
      </c>
      <c r="C967" s="4" t="s">
        <v>17</v>
      </c>
      <c r="D967" s="4">
        <v>49.4</v>
      </c>
      <c r="E967" s="4">
        <v>50.7</v>
      </c>
      <c r="F967" s="4" t="s">
        <v>137</v>
      </c>
      <c r="G967" s="4" t="s">
        <v>2545</v>
      </c>
      <c r="H967" s="4" t="s">
        <v>1360</v>
      </c>
      <c r="I967" s="4" t="s">
        <v>31</v>
      </c>
      <c r="J967" s="4" t="s">
        <v>1991</v>
      </c>
      <c r="K967" s="4" t="s">
        <v>23</v>
      </c>
      <c r="L967" s="4" t="s">
        <v>2094</v>
      </c>
      <c r="M967" s="4" t="s">
        <v>1600</v>
      </c>
      <c r="N967" s="4" t="s">
        <v>2076</v>
      </c>
      <c r="O967" s="4" t="s">
        <v>1610</v>
      </c>
      <c r="P967" s="4" t="s">
        <v>2077</v>
      </c>
      <c r="Q967" s="11">
        <v>44775</v>
      </c>
      <c r="R967" s="11">
        <v>45041</v>
      </c>
      <c r="S967" s="11">
        <v>45213</v>
      </c>
      <c r="T967" s="12" t="s">
        <v>1972</v>
      </c>
      <c r="U967" s="1">
        <v>0</v>
      </c>
      <c r="V967" s="1">
        <v>0</v>
      </c>
      <c r="W967" s="1">
        <v>0</v>
      </c>
      <c r="X967" s="1">
        <v>0</v>
      </c>
      <c r="Y967" s="1">
        <v>0</v>
      </c>
      <c r="Z967" s="1">
        <v>0</v>
      </c>
      <c r="AA967" s="1">
        <v>0</v>
      </c>
    </row>
    <row r="968" spans="1:27" outlineLevel="1" collapsed="1" x14ac:dyDescent="0.2">
      <c r="A968" s="7" t="s">
        <v>1361</v>
      </c>
      <c r="B968" s="7" t="str">
        <f>B969</f>
        <v>S16 BHB IN Werkstätte ABM St.Jakob</v>
      </c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8">
        <f t="shared" ref="Q968:AA968" si="390">SUBTOTAL(9,Q969:Q969)</f>
        <v>44211</v>
      </c>
      <c r="R968" s="8">
        <f t="shared" si="390"/>
        <v>44382</v>
      </c>
      <c r="S968" s="8">
        <f t="shared" si="390"/>
        <v>44864</v>
      </c>
      <c r="T968" s="9">
        <f t="shared" si="390"/>
        <v>0</v>
      </c>
      <c r="U968" s="10">
        <f t="shared" si="390"/>
        <v>0</v>
      </c>
      <c r="V968" s="10">
        <f t="shared" si="390"/>
        <v>0</v>
      </c>
      <c r="W968" s="10">
        <f t="shared" si="390"/>
        <v>0</v>
      </c>
      <c r="X968" s="10">
        <f t="shared" si="390"/>
        <v>0</v>
      </c>
      <c r="Y968" s="10">
        <f t="shared" si="390"/>
        <v>0</v>
      </c>
      <c r="Z968" s="10">
        <f t="shared" si="390"/>
        <v>0</v>
      </c>
      <c r="AA968" s="10">
        <f t="shared" si="390"/>
        <v>153534.6</v>
      </c>
    </row>
    <row r="969" spans="1:27" outlineLevel="2" x14ac:dyDescent="0.2">
      <c r="A969" s="4" t="s">
        <v>1363</v>
      </c>
      <c r="B969" s="4" t="s">
        <v>1346</v>
      </c>
      <c r="C969" s="4" t="s">
        <v>20</v>
      </c>
      <c r="D969" s="4">
        <v>23.6</v>
      </c>
      <c r="E969" s="4">
        <v>23.600999999999999</v>
      </c>
      <c r="F969" s="4" t="s">
        <v>203</v>
      </c>
      <c r="G969" s="4" t="s">
        <v>2546</v>
      </c>
      <c r="H969" s="4" t="s">
        <v>1364</v>
      </c>
      <c r="I969" s="4" t="s">
        <v>22</v>
      </c>
      <c r="J969" s="4" t="s">
        <v>1991</v>
      </c>
      <c r="K969" s="4" t="s">
        <v>23</v>
      </c>
      <c r="L969" s="4" t="s">
        <v>2547</v>
      </c>
      <c r="M969" s="4" t="s">
        <v>1993</v>
      </c>
      <c r="N969" s="4" t="s">
        <v>1994</v>
      </c>
      <c r="O969" s="4" t="s">
        <v>1995</v>
      </c>
      <c r="P969" s="4" t="s">
        <v>1996</v>
      </c>
      <c r="Q969" s="11">
        <v>44211</v>
      </c>
      <c r="R969" s="11">
        <v>44382</v>
      </c>
      <c r="S969" s="11">
        <v>44864</v>
      </c>
      <c r="T969" s="12" t="s">
        <v>1972</v>
      </c>
      <c r="U969" s="1">
        <v>0</v>
      </c>
      <c r="V969" s="1">
        <v>0</v>
      </c>
      <c r="W969" s="1">
        <v>0</v>
      </c>
      <c r="X969" s="1">
        <v>0</v>
      </c>
      <c r="Y969" s="1">
        <v>0</v>
      </c>
      <c r="Z969" s="1">
        <v>0</v>
      </c>
      <c r="AA969" s="1">
        <v>153534.6</v>
      </c>
    </row>
    <row r="970" spans="1:27" outlineLevel="1" collapsed="1" x14ac:dyDescent="0.2">
      <c r="A970" s="7" t="s">
        <v>1365</v>
      </c>
      <c r="B970" s="7" t="str">
        <f>B971</f>
        <v>A13 INB Brennerseebrücke Setz.ausgleich</v>
      </c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8">
        <f t="shared" ref="Q970:AA970" si="391">SUBTOTAL(9,Q971:Q971)</f>
        <v>44287</v>
      </c>
      <c r="R970" s="8">
        <f t="shared" si="391"/>
        <v>44652</v>
      </c>
      <c r="S970" s="8">
        <f t="shared" si="391"/>
        <v>44865</v>
      </c>
      <c r="T970" s="9">
        <f t="shared" si="391"/>
        <v>0</v>
      </c>
      <c r="U970" s="10">
        <f t="shared" si="391"/>
        <v>0</v>
      </c>
      <c r="V970" s="10">
        <f t="shared" si="391"/>
        <v>0</v>
      </c>
      <c r="W970" s="10">
        <f t="shared" si="391"/>
        <v>0</v>
      </c>
      <c r="X970" s="10">
        <f t="shared" si="391"/>
        <v>0</v>
      </c>
      <c r="Y970" s="10">
        <f t="shared" si="391"/>
        <v>0</v>
      </c>
      <c r="Z970" s="10">
        <f t="shared" si="391"/>
        <v>3575</v>
      </c>
      <c r="AA970" s="10">
        <f t="shared" si="391"/>
        <v>43663.16</v>
      </c>
    </row>
    <row r="971" spans="1:27" outlineLevel="2" x14ac:dyDescent="0.2">
      <c r="A971" s="4" t="s">
        <v>1367</v>
      </c>
      <c r="B971" s="4" t="s">
        <v>1350</v>
      </c>
      <c r="C971" s="4" t="s">
        <v>32</v>
      </c>
      <c r="D971" s="4">
        <v>32.9</v>
      </c>
      <c r="E971" s="4">
        <v>33.03</v>
      </c>
      <c r="F971" s="4" t="s">
        <v>48</v>
      </c>
      <c r="G971" s="4" t="s">
        <v>2548</v>
      </c>
      <c r="H971" s="4" t="s">
        <v>1368</v>
      </c>
      <c r="I971" s="4" t="s">
        <v>29</v>
      </c>
      <c r="J971" s="4" t="s">
        <v>1991</v>
      </c>
      <c r="K971" s="4" t="s">
        <v>23</v>
      </c>
      <c r="L971" s="4" t="s">
        <v>2029</v>
      </c>
      <c r="M971" s="4" t="s">
        <v>1968</v>
      </c>
      <c r="N971" s="4" t="s">
        <v>1969</v>
      </c>
      <c r="O971" s="4" t="s">
        <v>2104</v>
      </c>
      <c r="P971" s="4" t="s">
        <v>2105</v>
      </c>
      <c r="Q971" s="11">
        <v>44287</v>
      </c>
      <c r="R971" s="11">
        <v>44652</v>
      </c>
      <c r="S971" s="11">
        <v>44865</v>
      </c>
      <c r="T971" s="12" t="s">
        <v>1972</v>
      </c>
      <c r="U971" s="1">
        <v>0</v>
      </c>
      <c r="V971" s="1">
        <v>0</v>
      </c>
      <c r="W971" s="1">
        <v>0</v>
      </c>
      <c r="X971" s="1">
        <v>0</v>
      </c>
      <c r="Y971" s="1">
        <v>0</v>
      </c>
      <c r="Z971" s="1">
        <v>3575</v>
      </c>
      <c r="AA971" s="1">
        <v>43663.16</v>
      </c>
    </row>
    <row r="972" spans="1:27" outlineLevel="1" collapsed="1" x14ac:dyDescent="0.2">
      <c r="A972" s="7" t="s">
        <v>1369</v>
      </c>
      <c r="B972" s="7" t="str">
        <f>B973</f>
        <v>A13 GE HMS Schönberg - Reichenbichlbrücke</v>
      </c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8">
        <f t="shared" ref="Q972:AA972" si="392">SUBTOTAL(9,Q973:Q973)</f>
        <v>46113</v>
      </c>
      <c r="R972" s="8">
        <f t="shared" si="392"/>
        <v>47574</v>
      </c>
      <c r="S972" s="8">
        <f t="shared" si="392"/>
        <v>46691</v>
      </c>
      <c r="T972" s="9">
        <f t="shared" si="392"/>
        <v>0</v>
      </c>
      <c r="U972" s="10">
        <f t="shared" si="392"/>
        <v>0</v>
      </c>
      <c r="V972" s="10">
        <f t="shared" si="392"/>
        <v>0</v>
      </c>
      <c r="W972" s="10">
        <f t="shared" si="392"/>
        <v>0</v>
      </c>
      <c r="X972" s="10">
        <f t="shared" si="392"/>
        <v>0</v>
      </c>
      <c r="Y972" s="10">
        <f t="shared" si="392"/>
        <v>0</v>
      </c>
      <c r="Z972" s="10">
        <f t="shared" si="392"/>
        <v>0</v>
      </c>
      <c r="AA972" s="10">
        <f t="shared" si="392"/>
        <v>0</v>
      </c>
    </row>
    <row r="973" spans="1:27" outlineLevel="2" x14ac:dyDescent="0.2">
      <c r="A973" s="4" t="s">
        <v>1371</v>
      </c>
      <c r="B973" s="4" t="s">
        <v>1354</v>
      </c>
      <c r="C973" s="4" t="s">
        <v>32</v>
      </c>
      <c r="D973" s="4">
        <v>11</v>
      </c>
      <c r="E973" s="4">
        <v>12.55</v>
      </c>
      <c r="F973" s="4" t="s">
        <v>48</v>
      </c>
      <c r="G973" s="4" t="s">
        <v>2549</v>
      </c>
      <c r="H973" s="4" t="s">
        <v>1372</v>
      </c>
      <c r="I973" s="4" t="s">
        <v>29</v>
      </c>
      <c r="J973" s="4" t="s">
        <v>1991</v>
      </c>
      <c r="K973" s="4" t="s">
        <v>23</v>
      </c>
      <c r="L973" s="4" t="s">
        <v>2029</v>
      </c>
      <c r="M973" s="4" t="s">
        <v>1968</v>
      </c>
      <c r="N973" s="4" t="s">
        <v>1969</v>
      </c>
      <c r="O973" s="4" t="s">
        <v>2097</v>
      </c>
      <c r="P973" s="4" t="s">
        <v>2098</v>
      </c>
      <c r="Q973" s="11">
        <v>46113</v>
      </c>
      <c r="R973" s="11">
        <v>47574</v>
      </c>
      <c r="S973" s="11">
        <v>46691</v>
      </c>
      <c r="T973" s="12" t="s">
        <v>1972</v>
      </c>
      <c r="U973" s="1">
        <v>0</v>
      </c>
      <c r="V973" s="1">
        <v>0</v>
      </c>
      <c r="W973" s="1">
        <v>0</v>
      </c>
      <c r="X973" s="1">
        <v>0</v>
      </c>
      <c r="Y973" s="1">
        <v>0</v>
      </c>
      <c r="Z973" s="1">
        <v>0</v>
      </c>
      <c r="AA973" s="1">
        <v>0</v>
      </c>
    </row>
    <row r="974" spans="1:27" outlineLevel="1" collapsed="1" x14ac:dyDescent="0.2">
      <c r="A974" s="7" t="s">
        <v>1373</v>
      </c>
      <c r="B974" s="7" t="str">
        <f>B975</f>
        <v>A13 GE Reichenbichlbr.- Gschleirsbrücke </v>
      </c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8">
        <f t="shared" ref="Q974:AA974" si="393">SUBTOTAL(9,Q975:Q975)</f>
        <v>45748</v>
      </c>
      <c r="R974" s="8">
        <f t="shared" si="393"/>
        <v>47209</v>
      </c>
      <c r="S974" s="8">
        <f t="shared" si="393"/>
        <v>47422</v>
      </c>
      <c r="T974" s="9">
        <f t="shared" si="393"/>
        <v>0</v>
      </c>
      <c r="U974" s="10">
        <f t="shared" si="393"/>
        <v>0</v>
      </c>
      <c r="V974" s="10">
        <f t="shared" si="393"/>
        <v>0</v>
      </c>
      <c r="W974" s="10">
        <f t="shared" si="393"/>
        <v>0</v>
      </c>
      <c r="X974" s="10">
        <f t="shared" si="393"/>
        <v>0</v>
      </c>
      <c r="Y974" s="10">
        <f t="shared" si="393"/>
        <v>0</v>
      </c>
      <c r="Z974" s="10">
        <f t="shared" si="393"/>
        <v>0</v>
      </c>
      <c r="AA974" s="10">
        <f t="shared" si="393"/>
        <v>0</v>
      </c>
    </row>
    <row r="975" spans="1:27" outlineLevel="2" x14ac:dyDescent="0.2">
      <c r="A975" s="4" t="s">
        <v>1375</v>
      </c>
      <c r="B975" s="4" t="s">
        <v>1358</v>
      </c>
      <c r="C975" s="4" t="s">
        <v>32</v>
      </c>
      <c r="D975" s="4">
        <v>12.55</v>
      </c>
      <c r="E975" s="4">
        <v>14.15</v>
      </c>
      <c r="F975" s="4" t="s">
        <v>48</v>
      </c>
      <c r="G975" s="4" t="s">
        <v>2550</v>
      </c>
      <c r="H975" s="4" t="s">
        <v>1376</v>
      </c>
      <c r="I975" s="4" t="s">
        <v>29</v>
      </c>
      <c r="J975" s="4" t="s">
        <v>1991</v>
      </c>
      <c r="K975" s="4" t="s">
        <v>23</v>
      </c>
      <c r="L975" s="4" t="s">
        <v>2029</v>
      </c>
      <c r="M975" s="4" t="s">
        <v>1968</v>
      </c>
      <c r="N975" s="4" t="s">
        <v>1969</v>
      </c>
      <c r="O975" s="4" t="s">
        <v>2097</v>
      </c>
      <c r="P975" s="4" t="s">
        <v>2098</v>
      </c>
      <c r="Q975" s="11">
        <v>45748</v>
      </c>
      <c r="R975" s="11">
        <v>47209</v>
      </c>
      <c r="S975" s="11">
        <v>47422</v>
      </c>
      <c r="T975" s="12" t="s">
        <v>1972</v>
      </c>
      <c r="U975" s="1">
        <v>0</v>
      </c>
      <c r="V975" s="1">
        <v>0</v>
      </c>
      <c r="W975" s="1">
        <v>0</v>
      </c>
      <c r="X975" s="1">
        <v>0</v>
      </c>
      <c r="Y975" s="1">
        <v>0</v>
      </c>
      <c r="Z975" s="1">
        <v>0</v>
      </c>
      <c r="AA975" s="1">
        <v>0</v>
      </c>
    </row>
    <row r="976" spans="1:27" outlineLevel="1" collapsed="1" x14ac:dyDescent="0.2">
      <c r="A976" s="7" t="s">
        <v>1377</v>
      </c>
      <c r="B976" s="7" t="str">
        <f>B977</f>
        <v>A13 LSA Bereich Schönberg</v>
      </c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8">
        <f t="shared" ref="Q976:AA976" si="394">SUBTOTAL(9,Q977:Q977)</f>
        <v>45017</v>
      </c>
      <c r="R976" s="8">
        <f t="shared" si="394"/>
        <v>45017</v>
      </c>
      <c r="S976" s="8">
        <f t="shared" si="394"/>
        <v>45230</v>
      </c>
      <c r="T976" s="9">
        <f t="shared" si="394"/>
        <v>0</v>
      </c>
      <c r="U976" s="10">
        <f t="shared" si="394"/>
        <v>0</v>
      </c>
      <c r="V976" s="10">
        <f t="shared" si="394"/>
        <v>0</v>
      </c>
      <c r="W976" s="10">
        <f t="shared" si="394"/>
        <v>0</v>
      </c>
      <c r="X976" s="10">
        <f t="shared" si="394"/>
        <v>0</v>
      </c>
      <c r="Y976" s="10">
        <f t="shared" si="394"/>
        <v>0</v>
      </c>
      <c r="Z976" s="10">
        <f t="shared" si="394"/>
        <v>0</v>
      </c>
      <c r="AA976" s="10">
        <f t="shared" si="394"/>
        <v>0</v>
      </c>
    </row>
    <row r="977" spans="1:27" outlineLevel="2" x14ac:dyDescent="0.2">
      <c r="A977" s="4" t="s">
        <v>1379</v>
      </c>
      <c r="B977" s="4" t="s">
        <v>1362</v>
      </c>
      <c r="C977" s="4" t="s">
        <v>32</v>
      </c>
      <c r="D977" s="4">
        <v>8.6999999999999993</v>
      </c>
      <c r="E977" s="4">
        <v>11.1</v>
      </c>
      <c r="F977" s="4" t="s">
        <v>488</v>
      </c>
      <c r="G977" s="4" t="s">
        <v>2551</v>
      </c>
      <c r="H977" s="4" t="s">
        <v>1380</v>
      </c>
      <c r="I977" s="4" t="s">
        <v>31</v>
      </c>
      <c r="J977" s="4" t="s">
        <v>1991</v>
      </c>
      <c r="K977" s="4" t="s">
        <v>23</v>
      </c>
      <c r="L977" s="4" t="s">
        <v>2029</v>
      </c>
      <c r="M977" s="4" t="s">
        <v>1600</v>
      </c>
      <c r="N977" s="4" t="s">
        <v>2076</v>
      </c>
      <c r="O977" s="4" t="s">
        <v>1610</v>
      </c>
      <c r="P977" s="4" t="s">
        <v>2077</v>
      </c>
      <c r="Q977" s="11">
        <v>45017</v>
      </c>
      <c r="R977" s="11">
        <v>45017</v>
      </c>
      <c r="S977" s="11">
        <v>45230</v>
      </c>
      <c r="T977" s="12" t="s">
        <v>1972</v>
      </c>
      <c r="U977" s="1">
        <v>0</v>
      </c>
      <c r="V977" s="1">
        <v>0</v>
      </c>
      <c r="W977" s="1">
        <v>0</v>
      </c>
      <c r="X977" s="1">
        <v>0</v>
      </c>
      <c r="Y977" s="1">
        <v>0</v>
      </c>
      <c r="Z977" s="1">
        <v>0</v>
      </c>
      <c r="AA977" s="1">
        <v>0</v>
      </c>
    </row>
    <row r="978" spans="1:27" outlineLevel="1" collapsed="1" x14ac:dyDescent="0.2">
      <c r="A978" s="7" t="s">
        <v>1381</v>
      </c>
      <c r="B978" s="7" t="str">
        <f>B979</f>
        <v>A13 BHB ABM Plon Sanierung Werkstätten &amp; Tore</v>
      </c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8">
        <f t="shared" ref="Q978:AA978" si="395">SUBTOTAL(9,Q979:Q979)</f>
        <v>44287</v>
      </c>
      <c r="R978" s="8">
        <f t="shared" si="395"/>
        <v>44682</v>
      </c>
      <c r="S978" s="8">
        <f t="shared" si="395"/>
        <v>44834</v>
      </c>
      <c r="T978" s="9">
        <f t="shared" si="395"/>
        <v>0</v>
      </c>
      <c r="U978" s="10">
        <f t="shared" si="395"/>
        <v>0</v>
      </c>
      <c r="V978" s="10">
        <f t="shared" si="395"/>
        <v>0</v>
      </c>
      <c r="W978" s="10">
        <f t="shared" si="395"/>
        <v>0</v>
      </c>
      <c r="X978" s="10">
        <f t="shared" si="395"/>
        <v>0</v>
      </c>
      <c r="Y978" s="10">
        <f t="shared" si="395"/>
        <v>0</v>
      </c>
      <c r="Z978" s="10">
        <f t="shared" si="395"/>
        <v>0</v>
      </c>
      <c r="AA978" s="10">
        <f t="shared" si="395"/>
        <v>36079.99</v>
      </c>
    </row>
    <row r="979" spans="1:27" outlineLevel="2" x14ac:dyDescent="0.2">
      <c r="A979" s="4" t="s">
        <v>1383</v>
      </c>
      <c r="B979" s="4" t="s">
        <v>1366</v>
      </c>
      <c r="C979" s="4" t="s">
        <v>32</v>
      </c>
      <c r="D979" s="4">
        <v>23.4</v>
      </c>
      <c r="E979" s="4">
        <v>23.401</v>
      </c>
      <c r="F979" s="4" t="s">
        <v>203</v>
      </c>
      <c r="G979" s="4" t="s">
        <v>2552</v>
      </c>
      <c r="H979" s="4" t="s">
        <v>1384</v>
      </c>
      <c r="I979" s="4" t="s">
        <v>22</v>
      </c>
      <c r="J979" s="4" t="s">
        <v>1991</v>
      </c>
      <c r="K979" s="4" t="s">
        <v>23</v>
      </c>
      <c r="L979" s="4" t="s">
        <v>2029</v>
      </c>
      <c r="M979" s="4" t="s">
        <v>1993</v>
      </c>
      <c r="N979" s="4" t="s">
        <v>1994</v>
      </c>
      <c r="O979" s="4" t="s">
        <v>1995</v>
      </c>
      <c r="P979" s="4" t="s">
        <v>1996</v>
      </c>
      <c r="Q979" s="11">
        <v>44287</v>
      </c>
      <c r="R979" s="11">
        <v>44682</v>
      </c>
      <c r="S979" s="11">
        <v>44834</v>
      </c>
      <c r="T979" s="12" t="s">
        <v>1972</v>
      </c>
      <c r="U979" s="1">
        <v>0</v>
      </c>
      <c r="V979" s="1">
        <v>0</v>
      </c>
      <c r="W979" s="1">
        <v>0</v>
      </c>
      <c r="X979" s="1">
        <v>0</v>
      </c>
      <c r="Y979" s="1">
        <v>0</v>
      </c>
      <c r="Z979" s="1">
        <v>0</v>
      </c>
      <c r="AA979" s="1">
        <v>36079.99</v>
      </c>
    </row>
    <row r="980" spans="1:27" outlineLevel="1" x14ac:dyDescent="0.2">
      <c r="A980" s="7" t="s">
        <v>1385</v>
      </c>
      <c r="B980" s="7" t="str">
        <f>B981</f>
        <v>A13 IN ASt Patsch-Igls</v>
      </c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8">
        <f t="shared" ref="Q980:AA980" si="396">SUBTOTAL(9,Q981:Q981)</f>
        <v>45017</v>
      </c>
      <c r="R980" s="8">
        <f t="shared" si="396"/>
        <v>45383</v>
      </c>
      <c r="S980" s="8">
        <f t="shared" si="396"/>
        <v>45596</v>
      </c>
      <c r="T980" s="9">
        <f t="shared" si="396"/>
        <v>0</v>
      </c>
      <c r="U980" s="10">
        <f t="shared" si="396"/>
        <v>0</v>
      </c>
      <c r="V980" s="10">
        <f t="shared" si="396"/>
        <v>0</v>
      </c>
      <c r="W980" s="10">
        <f t="shared" si="396"/>
        <v>0</v>
      </c>
      <c r="X980" s="10">
        <f t="shared" si="396"/>
        <v>0</v>
      </c>
      <c r="Y980" s="10">
        <f t="shared" si="396"/>
        <v>0</v>
      </c>
      <c r="Z980" s="10">
        <f t="shared" si="396"/>
        <v>0</v>
      </c>
      <c r="AA980" s="10">
        <f t="shared" si="396"/>
        <v>0</v>
      </c>
    </row>
    <row r="981" spans="1:27" outlineLevel="2" x14ac:dyDescent="0.2">
      <c r="A981" s="4" t="s">
        <v>1386</v>
      </c>
      <c r="B981" s="4" t="s">
        <v>1370</v>
      </c>
      <c r="C981" s="4" t="s">
        <v>32</v>
      </c>
      <c r="D981" s="4">
        <v>6.55</v>
      </c>
      <c r="E981" s="4">
        <v>7.2</v>
      </c>
      <c r="F981" s="4" t="s">
        <v>286</v>
      </c>
      <c r="G981" s="4" t="s">
        <v>2553</v>
      </c>
      <c r="H981" s="4" t="s">
        <v>1387</v>
      </c>
      <c r="I981" s="4" t="s">
        <v>29</v>
      </c>
      <c r="J981" s="4" t="s">
        <v>1991</v>
      </c>
      <c r="K981" s="4" t="s">
        <v>23</v>
      </c>
      <c r="L981" s="4" t="s">
        <v>2029</v>
      </c>
      <c r="M981" s="4" t="s">
        <v>1968</v>
      </c>
      <c r="N981" s="4" t="s">
        <v>1969</v>
      </c>
      <c r="O981" s="4" t="s">
        <v>2033</v>
      </c>
      <c r="P981" s="4" t="s">
        <v>2034</v>
      </c>
      <c r="Q981" s="11">
        <v>45017</v>
      </c>
      <c r="R981" s="11">
        <v>45383</v>
      </c>
      <c r="S981" s="11">
        <v>45596</v>
      </c>
      <c r="T981" s="12" t="s">
        <v>1972</v>
      </c>
      <c r="U981" s="1">
        <v>0</v>
      </c>
      <c r="V981" s="1">
        <v>0</v>
      </c>
      <c r="W981" s="1">
        <v>0</v>
      </c>
      <c r="X981" s="1">
        <v>0</v>
      </c>
      <c r="Y981" s="1">
        <v>0</v>
      </c>
      <c r="Z981" s="1">
        <v>0</v>
      </c>
      <c r="AA981" s="1">
        <v>0</v>
      </c>
    </row>
    <row r="982" spans="1:27" outlineLevel="1" x14ac:dyDescent="0.2">
      <c r="A982" s="7" t="s">
        <v>1388</v>
      </c>
      <c r="B982" s="7" t="str">
        <f>B983</f>
        <v>A13 BHB ABM Plon Flugdach</v>
      </c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8">
        <f t="shared" ref="Q982:AA982" si="397">SUBTOTAL(9,Q983:Q983)</f>
        <v>44287</v>
      </c>
      <c r="R982" s="8">
        <f t="shared" si="397"/>
        <v>44682</v>
      </c>
      <c r="S982" s="8">
        <f t="shared" si="397"/>
        <v>44834</v>
      </c>
      <c r="T982" s="9">
        <f t="shared" si="397"/>
        <v>0</v>
      </c>
      <c r="U982" s="10">
        <f t="shared" si="397"/>
        <v>0</v>
      </c>
      <c r="V982" s="10">
        <f t="shared" si="397"/>
        <v>0</v>
      </c>
      <c r="W982" s="10">
        <f t="shared" si="397"/>
        <v>0</v>
      </c>
      <c r="X982" s="10">
        <f t="shared" si="397"/>
        <v>0</v>
      </c>
      <c r="Y982" s="10">
        <f t="shared" si="397"/>
        <v>0</v>
      </c>
      <c r="Z982" s="10">
        <f t="shared" si="397"/>
        <v>0</v>
      </c>
      <c r="AA982" s="10">
        <f t="shared" si="397"/>
        <v>24469.38</v>
      </c>
    </row>
    <row r="983" spans="1:27" outlineLevel="2" x14ac:dyDescent="0.2">
      <c r="A983" s="4" t="s">
        <v>1389</v>
      </c>
      <c r="B983" s="4" t="s">
        <v>1374</v>
      </c>
      <c r="C983" s="4" t="s">
        <v>32</v>
      </c>
      <c r="D983" s="4">
        <v>24.4</v>
      </c>
      <c r="E983" s="4">
        <v>24.401</v>
      </c>
      <c r="F983" s="4" t="s">
        <v>203</v>
      </c>
      <c r="G983" s="4" t="s">
        <v>2554</v>
      </c>
      <c r="H983" s="4" t="s">
        <v>1390</v>
      </c>
      <c r="I983" s="4" t="s">
        <v>43</v>
      </c>
      <c r="J983" s="4" t="s">
        <v>1991</v>
      </c>
      <c r="K983" s="4" t="s">
        <v>23</v>
      </c>
      <c r="L983" s="4" t="s">
        <v>2029</v>
      </c>
      <c r="M983" s="4" t="s">
        <v>1993</v>
      </c>
      <c r="N983" s="4" t="s">
        <v>1994</v>
      </c>
      <c r="O983" s="4" t="s">
        <v>1995</v>
      </c>
      <c r="P983" s="4" t="s">
        <v>1996</v>
      </c>
      <c r="Q983" s="11">
        <v>44287</v>
      </c>
      <c r="R983" s="11">
        <v>44682</v>
      </c>
      <c r="S983" s="11">
        <v>44834</v>
      </c>
      <c r="T983" s="12" t="s">
        <v>1972</v>
      </c>
      <c r="U983" s="1">
        <v>0</v>
      </c>
      <c r="V983" s="1">
        <v>0</v>
      </c>
      <c r="W983" s="1">
        <v>0</v>
      </c>
      <c r="X983" s="1">
        <v>0</v>
      </c>
      <c r="Y983" s="1">
        <v>0</v>
      </c>
      <c r="Z983" s="1">
        <v>0</v>
      </c>
      <c r="AA983" s="1">
        <v>24469.38</v>
      </c>
    </row>
    <row r="984" spans="1:27" outlineLevel="1" x14ac:dyDescent="0.2">
      <c r="A984" s="7" t="s">
        <v>1391</v>
      </c>
      <c r="B984" s="7" t="str">
        <f>B985</f>
        <v>S16 ÜZ St. Jakob, Austausch / Ern. Server</v>
      </c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8">
        <f t="shared" ref="Q984:AA984" si="398">SUBTOTAL(9,Q985:Q985)</f>
        <v>44352</v>
      </c>
      <c r="R984" s="8">
        <f t="shared" si="398"/>
        <v>44592</v>
      </c>
      <c r="S984" s="8">
        <f t="shared" si="398"/>
        <v>44831</v>
      </c>
      <c r="T984" s="9">
        <f t="shared" si="398"/>
        <v>0</v>
      </c>
      <c r="U984" s="10">
        <f t="shared" si="398"/>
        <v>0</v>
      </c>
      <c r="V984" s="10">
        <f t="shared" si="398"/>
        <v>0</v>
      </c>
      <c r="W984" s="10">
        <f t="shared" si="398"/>
        <v>0</v>
      </c>
      <c r="X984" s="10">
        <f t="shared" si="398"/>
        <v>0</v>
      </c>
      <c r="Y984" s="10">
        <f t="shared" si="398"/>
        <v>0</v>
      </c>
      <c r="Z984" s="10">
        <f t="shared" si="398"/>
        <v>0</v>
      </c>
      <c r="AA984" s="10">
        <f t="shared" si="398"/>
        <v>11000</v>
      </c>
    </row>
    <row r="985" spans="1:27" outlineLevel="2" x14ac:dyDescent="0.2">
      <c r="A985" s="4" t="s">
        <v>1393</v>
      </c>
      <c r="B985" s="4" t="s">
        <v>1378</v>
      </c>
      <c r="C985" s="4" t="s">
        <v>20</v>
      </c>
      <c r="D985" s="4">
        <v>23.5</v>
      </c>
      <c r="E985" s="4">
        <v>23.501000000000001</v>
      </c>
      <c r="F985" s="4" t="s">
        <v>48</v>
      </c>
      <c r="G985" s="4" t="s">
        <v>2555</v>
      </c>
      <c r="H985" s="4" t="s">
        <v>1394</v>
      </c>
      <c r="I985" s="4" t="s">
        <v>43</v>
      </c>
      <c r="J985" s="4" t="s">
        <v>2005</v>
      </c>
      <c r="K985" s="4" t="s">
        <v>23</v>
      </c>
      <c r="L985" s="4" t="s">
        <v>2014</v>
      </c>
      <c r="M985" s="4" t="s">
        <v>1993</v>
      </c>
      <c r="N985" s="4" t="s">
        <v>1994</v>
      </c>
      <c r="O985" s="4" t="s">
        <v>2015</v>
      </c>
      <c r="P985" s="4" t="s">
        <v>2016</v>
      </c>
      <c r="Q985" s="11">
        <v>44352</v>
      </c>
      <c r="R985" s="11">
        <v>44592</v>
      </c>
      <c r="S985" s="11">
        <v>44831</v>
      </c>
      <c r="T985" s="12" t="s">
        <v>1972</v>
      </c>
      <c r="U985" s="1">
        <v>0</v>
      </c>
      <c r="V985" s="1">
        <v>0</v>
      </c>
      <c r="W985" s="1">
        <v>0</v>
      </c>
      <c r="X985" s="1">
        <v>0</v>
      </c>
      <c r="Y985" s="1">
        <v>0</v>
      </c>
      <c r="Z985" s="1">
        <v>0</v>
      </c>
      <c r="AA985" s="1">
        <v>11000</v>
      </c>
    </row>
    <row r="986" spans="1:27" outlineLevel="1" x14ac:dyDescent="0.2">
      <c r="A986" s="7" t="s">
        <v>1395</v>
      </c>
      <c r="B986" s="7" t="str">
        <f>B987</f>
        <v>A12/A13/A14/S16 NBEM Ern. Video-Infrastruktur</v>
      </c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8">
        <f t="shared" ref="Q986:AA986" si="399">SUBTOTAL(9,Q987:Q987)</f>
        <v>44470</v>
      </c>
      <c r="R986" s="8">
        <f t="shared" si="399"/>
        <v>44835</v>
      </c>
      <c r="S986" s="8">
        <f t="shared" si="399"/>
        <v>45275</v>
      </c>
      <c r="T986" s="9">
        <f t="shared" si="399"/>
        <v>0</v>
      </c>
      <c r="U986" s="10">
        <f t="shared" si="399"/>
        <v>0</v>
      </c>
      <c r="V986" s="10">
        <f t="shared" si="399"/>
        <v>0</v>
      </c>
      <c r="W986" s="10">
        <f t="shared" si="399"/>
        <v>0</v>
      </c>
      <c r="X986" s="10">
        <f t="shared" si="399"/>
        <v>0</v>
      </c>
      <c r="Y986" s="10">
        <f t="shared" si="399"/>
        <v>0</v>
      </c>
      <c r="Z986" s="10">
        <f t="shared" si="399"/>
        <v>0</v>
      </c>
      <c r="AA986" s="10">
        <f t="shared" si="399"/>
        <v>3479.02</v>
      </c>
    </row>
    <row r="987" spans="1:27" outlineLevel="2" x14ac:dyDescent="0.2">
      <c r="A987" s="4" t="s">
        <v>1397</v>
      </c>
      <c r="B987" s="4" t="s">
        <v>1382</v>
      </c>
      <c r="C987" s="4" t="s">
        <v>17</v>
      </c>
      <c r="D987" s="4">
        <v>93</v>
      </c>
      <c r="E987" s="4">
        <v>114</v>
      </c>
      <c r="F987" s="4" t="s">
        <v>48</v>
      </c>
      <c r="G987" s="4" t="s">
        <v>2556</v>
      </c>
      <c r="H987" s="4" t="s">
        <v>1398</v>
      </c>
      <c r="I987" s="4" t="s">
        <v>43</v>
      </c>
      <c r="J987" s="4" t="s">
        <v>2005</v>
      </c>
      <c r="K987" s="4" t="s">
        <v>23</v>
      </c>
      <c r="L987" s="4" t="s">
        <v>2043</v>
      </c>
      <c r="M987" s="4" t="s">
        <v>2024</v>
      </c>
      <c r="N987" s="4" t="s">
        <v>2025</v>
      </c>
      <c r="O987" s="4" t="s">
        <v>2026</v>
      </c>
      <c r="P987" s="4" t="s">
        <v>2027</v>
      </c>
      <c r="Q987" s="11">
        <v>44470</v>
      </c>
      <c r="R987" s="11">
        <v>44835</v>
      </c>
      <c r="S987" s="11">
        <v>45275</v>
      </c>
      <c r="T987" s="12" t="s">
        <v>1972</v>
      </c>
      <c r="U987" s="1">
        <v>0</v>
      </c>
      <c r="V987" s="1">
        <v>0</v>
      </c>
      <c r="W987" s="1">
        <v>0</v>
      </c>
      <c r="X987" s="1">
        <v>0</v>
      </c>
      <c r="Y987" s="1">
        <v>0</v>
      </c>
      <c r="Z987" s="1">
        <v>0</v>
      </c>
      <c r="AA987" s="1">
        <v>3479.02</v>
      </c>
    </row>
    <row r="988" spans="1:27" outlineLevel="1" x14ac:dyDescent="0.2">
      <c r="A988" s="7" t="s">
        <v>1399</v>
      </c>
      <c r="B988" s="7" t="str">
        <f>B989</f>
        <v>A13 DIV Luegbrücke Bestandssicherung</v>
      </c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9">
        <f t="shared" ref="Q988:AA988" si="400">SUBTOTAL(9,Q989:Q989)</f>
        <v>0</v>
      </c>
      <c r="R988" s="8">
        <f t="shared" si="400"/>
        <v>44502</v>
      </c>
      <c r="S988" s="8">
        <f t="shared" si="400"/>
        <v>44926</v>
      </c>
      <c r="T988" s="9">
        <f t="shared" si="400"/>
        <v>0</v>
      </c>
      <c r="U988" s="10">
        <f t="shared" si="400"/>
        <v>0</v>
      </c>
      <c r="V988" s="10">
        <f t="shared" si="400"/>
        <v>0</v>
      </c>
      <c r="W988" s="10">
        <f t="shared" si="400"/>
        <v>0</v>
      </c>
      <c r="X988" s="10">
        <f t="shared" si="400"/>
        <v>0</v>
      </c>
      <c r="Y988" s="10">
        <f t="shared" si="400"/>
        <v>0</v>
      </c>
      <c r="Z988" s="10">
        <f t="shared" si="400"/>
        <v>0</v>
      </c>
      <c r="AA988" s="10">
        <f t="shared" si="400"/>
        <v>2525140.4700000002</v>
      </c>
    </row>
    <row r="989" spans="1:27" outlineLevel="2" x14ac:dyDescent="0.2">
      <c r="A989" s="4" t="s">
        <v>1401</v>
      </c>
      <c r="B989" s="4" t="s">
        <v>1392</v>
      </c>
      <c r="C989" s="4" t="s">
        <v>32</v>
      </c>
      <c r="D989" s="4">
        <v>30.4</v>
      </c>
      <c r="E989" s="4">
        <v>32.299999999999997</v>
      </c>
      <c r="F989" s="4" t="s">
        <v>48</v>
      </c>
      <c r="G989" s="4" t="s">
        <v>2557</v>
      </c>
      <c r="H989" s="4" t="s">
        <v>1402</v>
      </c>
      <c r="I989" s="4" t="s">
        <v>29</v>
      </c>
      <c r="J989" s="4" t="s">
        <v>1991</v>
      </c>
      <c r="K989" s="4" t="s">
        <v>23</v>
      </c>
      <c r="L989" s="4" t="s">
        <v>2393</v>
      </c>
      <c r="M989" s="4" t="s">
        <v>1968</v>
      </c>
      <c r="N989" s="4" t="s">
        <v>1969</v>
      </c>
      <c r="O989" s="4" t="s">
        <v>2325</v>
      </c>
      <c r="P989" s="4" t="s">
        <v>2326</v>
      </c>
      <c r="Q989" s="12" t="s">
        <v>1972</v>
      </c>
      <c r="R989" s="11">
        <v>44502</v>
      </c>
      <c r="S989" s="11">
        <v>44926</v>
      </c>
      <c r="T989" s="12" t="s">
        <v>1972</v>
      </c>
      <c r="U989" s="1">
        <v>0</v>
      </c>
      <c r="V989" s="1">
        <v>0</v>
      </c>
      <c r="W989" s="1">
        <v>0</v>
      </c>
      <c r="X989" s="1">
        <v>0</v>
      </c>
      <c r="Y989" s="1">
        <v>0</v>
      </c>
      <c r="Z989" s="1">
        <v>0</v>
      </c>
      <c r="AA989" s="1">
        <v>2525140.4700000002</v>
      </c>
    </row>
    <row r="990" spans="1:27" outlineLevel="1" x14ac:dyDescent="0.2">
      <c r="A990" s="7" t="s">
        <v>1403</v>
      </c>
      <c r="B990" s="7" t="str">
        <f>B991</f>
        <v>A12 LSA Wörgl Ost</v>
      </c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8">
        <f t="shared" ref="Q990:AA990" si="401">SUBTOTAL(9,Q991:Q992)</f>
        <v>88057</v>
      </c>
      <c r="R990" s="8">
        <f t="shared" si="401"/>
        <v>88820</v>
      </c>
      <c r="S990" s="8">
        <f t="shared" si="401"/>
        <v>89062</v>
      </c>
      <c r="T990" s="9">
        <f t="shared" si="401"/>
        <v>0</v>
      </c>
      <c r="U990" s="10">
        <f t="shared" si="401"/>
        <v>0</v>
      </c>
      <c r="V990" s="10">
        <f t="shared" si="401"/>
        <v>0</v>
      </c>
      <c r="W990" s="10">
        <f t="shared" si="401"/>
        <v>0</v>
      </c>
      <c r="X990" s="10">
        <f t="shared" si="401"/>
        <v>0</v>
      </c>
      <c r="Y990" s="10">
        <f t="shared" si="401"/>
        <v>0</v>
      </c>
      <c r="Z990" s="10">
        <f t="shared" si="401"/>
        <v>29413.43</v>
      </c>
      <c r="AA990" s="10">
        <f t="shared" si="401"/>
        <v>3623798.55</v>
      </c>
    </row>
    <row r="991" spans="1:27" outlineLevel="2" x14ac:dyDescent="0.2">
      <c r="A991" s="4" t="s">
        <v>1405</v>
      </c>
      <c r="B991" s="4" t="s">
        <v>1396</v>
      </c>
      <c r="C991" s="4" t="s">
        <v>17</v>
      </c>
      <c r="D991" s="4">
        <v>16</v>
      </c>
      <c r="E991" s="4">
        <v>18</v>
      </c>
      <c r="F991" s="4" t="s">
        <v>360</v>
      </c>
      <c r="G991" s="4" t="s">
        <v>2558</v>
      </c>
      <c r="H991" s="4" t="s">
        <v>1406</v>
      </c>
      <c r="I991" s="4" t="s">
        <v>31</v>
      </c>
      <c r="J991" s="4" t="s">
        <v>1991</v>
      </c>
      <c r="K991" s="4" t="s">
        <v>23</v>
      </c>
      <c r="L991" s="4" t="s">
        <v>2094</v>
      </c>
      <c r="M991" s="4" t="s">
        <v>1600</v>
      </c>
      <c r="N991" s="4" t="s">
        <v>2076</v>
      </c>
      <c r="O991" s="4" t="s">
        <v>1610</v>
      </c>
      <c r="P991" s="4" t="s">
        <v>2077</v>
      </c>
      <c r="Q991" s="11">
        <v>44044</v>
      </c>
      <c r="R991" s="11">
        <v>44410</v>
      </c>
      <c r="S991" s="11">
        <v>44531</v>
      </c>
      <c r="T991" s="12" t="s">
        <v>1972</v>
      </c>
      <c r="U991" s="1">
        <v>0</v>
      </c>
      <c r="V991" s="1">
        <v>0</v>
      </c>
      <c r="W991" s="1">
        <v>0</v>
      </c>
      <c r="X991" s="1">
        <v>0</v>
      </c>
      <c r="Y991" s="1">
        <v>0</v>
      </c>
      <c r="Z991" s="1">
        <v>29413.43</v>
      </c>
      <c r="AA991" s="1">
        <v>1852864.61</v>
      </c>
    </row>
    <row r="992" spans="1:27" outlineLevel="2" x14ac:dyDescent="0.2">
      <c r="A992" s="4" t="s">
        <v>1405</v>
      </c>
      <c r="B992" s="4" t="s">
        <v>1396</v>
      </c>
      <c r="C992" s="4" t="s">
        <v>17</v>
      </c>
      <c r="D992" s="4">
        <v>16.100000000000001</v>
      </c>
      <c r="E992" s="4">
        <v>18.600000000000001</v>
      </c>
      <c r="F992" s="4" t="s">
        <v>360</v>
      </c>
      <c r="G992" s="4" t="s">
        <v>2559</v>
      </c>
      <c r="H992" s="4" t="s">
        <v>1407</v>
      </c>
      <c r="I992" s="4" t="s">
        <v>29</v>
      </c>
      <c r="J992" s="4" t="s">
        <v>1991</v>
      </c>
      <c r="K992" s="4" t="s">
        <v>23</v>
      </c>
      <c r="L992" s="4" t="s">
        <v>2094</v>
      </c>
      <c r="M992" s="4" t="s">
        <v>1600</v>
      </c>
      <c r="N992" s="4" t="s">
        <v>2076</v>
      </c>
      <c r="O992" s="4" t="s">
        <v>2214</v>
      </c>
      <c r="P992" s="4" t="s">
        <v>2215</v>
      </c>
      <c r="Q992" s="11">
        <v>44013</v>
      </c>
      <c r="R992" s="11">
        <v>44410</v>
      </c>
      <c r="S992" s="11">
        <v>44531</v>
      </c>
      <c r="T992" s="12" t="s">
        <v>1972</v>
      </c>
      <c r="U992" s="1">
        <v>0</v>
      </c>
      <c r="V992" s="1">
        <v>0</v>
      </c>
      <c r="W992" s="1">
        <v>0</v>
      </c>
      <c r="X992" s="1">
        <v>0</v>
      </c>
      <c r="Y992" s="1">
        <v>0</v>
      </c>
      <c r="Z992" s="1">
        <v>0</v>
      </c>
      <c r="AA992" s="1">
        <v>1770933.94</v>
      </c>
    </row>
    <row r="993" spans="1:27" outlineLevel="1" x14ac:dyDescent="0.2">
      <c r="A993" s="7" t="s">
        <v>1408</v>
      </c>
      <c r="B993" s="7" t="str">
        <f>B994</f>
        <v>A12/A13 VBA Ern. seitl. Prismenwender &amp; vollgraf. WTA</v>
      </c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8">
        <f t="shared" ref="Q993:AA993" si="402">SUBTOTAL(9,Q994:Q994)</f>
        <v>44378</v>
      </c>
      <c r="R993" s="8">
        <f t="shared" si="402"/>
        <v>44806</v>
      </c>
      <c r="S993" s="8">
        <f t="shared" si="402"/>
        <v>44926</v>
      </c>
      <c r="T993" s="9">
        <f t="shared" si="402"/>
        <v>0</v>
      </c>
      <c r="U993" s="10">
        <f t="shared" si="402"/>
        <v>0</v>
      </c>
      <c r="V993" s="10">
        <f t="shared" si="402"/>
        <v>0</v>
      </c>
      <c r="W993" s="10">
        <f t="shared" si="402"/>
        <v>0</v>
      </c>
      <c r="X993" s="10">
        <f t="shared" si="402"/>
        <v>0</v>
      </c>
      <c r="Y993" s="10">
        <f t="shared" si="402"/>
        <v>0</v>
      </c>
      <c r="Z993" s="10">
        <f t="shared" si="402"/>
        <v>0</v>
      </c>
      <c r="AA993" s="10">
        <f t="shared" si="402"/>
        <v>5819</v>
      </c>
    </row>
    <row r="994" spans="1:27" outlineLevel="2" x14ac:dyDescent="0.2">
      <c r="A994" s="4" t="s">
        <v>1410</v>
      </c>
      <c r="B994" s="4" t="s">
        <v>1411</v>
      </c>
      <c r="C994" s="4" t="s">
        <v>32</v>
      </c>
      <c r="D994" s="4">
        <v>6.69</v>
      </c>
      <c r="E994" s="4">
        <v>33.895000000000003</v>
      </c>
      <c r="F994" s="4" t="s">
        <v>488</v>
      </c>
      <c r="G994" s="4" t="s">
        <v>2560</v>
      </c>
      <c r="H994" s="4" t="s">
        <v>1412</v>
      </c>
      <c r="I994" s="4" t="s">
        <v>43</v>
      </c>
      <c r="J994" s="4" t="s">
        <v>2005</v>
      </c>
      <c r="K994" s="4" t="s">
        <v>23</v>
      </c>
      <c r="L994" s="4" t="s">
        <v>2043</v>
      </c>
      <c r="M994" s="4" t="s">
        <v>2024</v>
      </c>
      <c r="N994" s="4" t="s">
        <v>2025</v>
      </c>
      <c r="O994" s="4" t="s">
        <v>2026</v>
      </c>
      <c r="P994" s="4" t="s">
        <v>2027</v>
      </c>
      <c r="Q994" s="11">
        <v>44378</v>
      </c>
      <c r="R994" s="11">
        <v>44806</v>
      </c>
      <c r="S994" s="11">
        <v>44926</v>
      </c>
      <c r="T994" s="12" t="s">
        <v>1972</v>
      </c>
      <c r="U994" s="1">
        <v>0</v>
      </c>
      <c r="V994" s="1">
        <v>0</v>
      </c>
      <c r="W994" s="1">
        <v>0</v>
      </c>
      <c r="X994" s="1">
        <v>0</v>
      </c>
      <c r="Y994" s="1">
        <v>0</v>
      </c>
      <c r="Z994" s="1">
        <v>0</v>
      </c>
      <c r="AA994" s="1">
        <v>5819</v>
      </c>
    </row>
    <row r="995" spans="1:27" outlineLevel="1" x14ac:dyDescent="0.2">
      <c r="A995" s="7" t="s">
        <v>1413</v>
      </c>
      <c r="B995" s="7" t="str">
        <f>B996</f>
        <v>A12 INSB Wörgl Ost - West</v>
      </c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8">
        <f t="shared" ref="Q995:AA995" si="403">SUBTOTAL(9,Q996:Q996)</f>
        <v>44284</v>
      </c>
      <c r="R995" s="8">
        <f t="shared" si="403"/>
        <v>44655</v>
      </c>
      <c r="S995" s="8">
        <f t="shared" si="403"/>
        <v>44855</v>
      </c>
      <c r="T995" s="9">
        <f t="shared" si="403"/>
        <v>0</v>
      </c>
      <c r="U995" s="10">
        <f t="shared" si="403"/>
        <v>0</v>
      </c>
      <c r="V995" s="10">
        <f t="shared" si="403"/>
        <v>0</v>
      </c>
      <c r="W995" s="10">
        <f t="shared" si="403"/>
        <v>0</v>
      </c>
      <c r="X995" s="10">
        <f t="shared" si="403"/>
        <v>0</v>
      </c>
      <c r="Y995" s="10">
        <f t="shared" si="403"/>
        <v>0</v>
      </c>
      <c r="Z995" s="10">
        <f t="shared" si="403"/>
        <v>0</v>
      </c>
      <c r="AA995" s="10">
        <f t="shared" si="403"/>
        <v>72503.839999999997</v>
      </c>
    </row>
    <row r="996" spans="1:27" outlineLevel="2" x14ac:dyDescent="0.2">
      <c r="A996" s="4" t="s">
        <v>1415</v>
      </c>
      <c r="B996" s="4" t="s">
        <v>1400</v>
      </c>
      <c r="C996" s="4" t="s">
        <v>17</v>
      </c>
      <c r="D996" s="4">
        <v>16.45</v>
      </c>
      <c r="E996" s="4">
        <v>18.600000000000001</v>
      </c>
      <c r="F996" s="4" t="s">
        <v>360</v>
      </c>
      <c r="G996" s="4" t="s">
        <v>2561</v>
      </c>
      <c r="H996" s="4" t="s">
        <v>1224</v>
      </c>
      <c r="I996" s="4" t="s">
        <v>29</v>
      </c>
      <c r="J996" s="4" t="s">
        <v>1991</v>
      </c>
      <c r="K996" s="4" t="s">
        <v>23</v>
      </c>
      <c r="L996" s="4" t="s">
        <v>2094</v>
      </c>
      <c r="M996" s="4" t="s">
        <v>1968</v>
      </c>
      <c r="N996" s="4" t="s">
        <v>1969</v>
      </c>
      <c r="O996" s="4" t="s">
        <v>2033</v>
      </c>
      <c r="P996" s="4" t="s">
        <v>2034</v>
      </c>
      <c r="Q996" s="11">
        <v>44284</v>
      </c>
      <c r="R996" s="11">
        <v>44655</v>
      </c>
      <c r="S996" s="11">
        <v>44855</v>
      </c>
      <c r="T996" s="12" t="s">
        <v>1972</v>
      </c>
      <c r="U996" s="1">
        <v>0</v>
      </c>
      <c r="V996" s="1">
        <v>0</v>
      </c>
      <c r="W996" s="1">
        <v>0</v>
      </c>
      <c r="X996" s="1">
        <v>0</v>
      </c>
      <c r="Y996" s="1">
        <v>0</v>
      </c>
      <c r="Z996" s="1">
        <v>0</v>
      </c>
      <c r="AA996" s="1">
        <v>72503.839999999997</v>
      </c>
    </row>
    <row r="997" spans="1:27" outlineLevel="1" x14ac:dyDescent="0.2">
      <c r="A997" s="7" t="s">
        <v>1416</v>
      </c>
      <c r="B997" s="7" t="str">
        <f>B998</f>
        <v>A12 INB W21 Wörgler Innbrücke</v>
      </c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8">
        <f t="shared" ref="Q997:AA997" si="404">SUBTOTAL(9,Q998:Q998)</f>
        <v>44409</v>
      </c>
      <c r="R997" s="8">
        <f t="shared" si="404"/>
        <v>45172</v>
      </c>
      <c r="S997" s="8">
        <f t="shared" si="404"/>
        <v>45955</v>
      </c>
      <c r="T997" s="9">
        <f t="shared" si="404"/>
        <v>0</v>
      </c>
      <c r="U997" s="10">
        <f t="shared" si="404"/>
        <v>0</v>
      </c>
      <c r="V997" s="10">
        <f t="shared" si="404"/>
        <v>0</v>
      </c>
      <c r="W997" s="10">
        <f t="shared" si="404"/>
        <v>0</v>
      </c>
      <c r="X997" s="10">
        <f t="shared" si="404"/>
        <v>0</v>
      </c>
      <c r="Y997" s="10">
        <f t="shared" si="404"/>
        <v>0</v>
      </c>
      <c r="Z997" s="10">
        <f t="shared" si="404"/>
        <v>0</v>
      </c>
      <c r="AA997" s="10">
        <f t="shared" si="404"/>
        <v>12664.76</v>
      </c>
    </row>
    <row r="998" spans="1:27" outlineLevel="2" x14ac:dyDescent="0.2">
      <c r="A998" s="4" t="s">
        <v>1418</v>
      </c>
      <c r="B998" s="4" t="s">
        <v>1404</v>
      </c>
      <c r="C998" s="4" t="s">
        <v>17</v>
      </c>
      <c r="D998" s="4">
        <v>16.100000000000001</v>
      </c>
      <c r="E998" s="4">
        <v>16.5</v>
      </c>
      <c r="F998" s="4" t="s">
        <v>48</v>
      </c>
      <c r="G998" s="4" t="s">
        <v>2562</v>
      </c>
      <c r="H998" s="4" t="s">
        <v>1419</v>
      </c>
      <c r="I998" s="4" t="s">
        <v>29</v>
      </c>
      <c r="J998" s="4" t="s">
        <v>1991</v>
      </c>
      <c r="K998" s="4" t="s">
        <v>23</v>
      </c>
      <c r="L998" s="4" t="s">
        <v>2094</v>
      </c>
      <c r="M998" s="4" t="s">
        <v>1968</v>
      </c>
      <c r="N998" s="4" t="s">
        <v>1969</v>
      </c>
      <c r="O998" s="4" t="s">
        <v>2146</v>
      </c>
      <c r="P998" s="4" t="s">
        <v>2147</v>
      </c>
      <c r="Q998" s="11">
        <v>44409</v>
      </c>
      <c r="R998" s="11">
        <v>45172</v>
      </c>
      <c r="S998" s="11">
        <v>45955</v>
      </c>
      <c r="T998" s="12" t="s">
        <v>1972</v>
      </c>
      <c r="U998" s="1">
        <v>0</v>
      </c>
      <c r="V998" s="1">
        <v>0</v>
      </c>
      <c r="W998" s="1">
        <v>0</v>
      </c>
      <c r="X998" s="1">
        <v>0</v>
      </c>
      <c r="Y998" s="1">
        <v>0</v>
      </c>
      <c r="Z998" s="1">
        <v>0</v>
      </c>
      <c r="AA998" s="1">
        <v>12664.76</v>
      </c>
    </row>
    <row r="999" spans="1:27" outlineLevel="1" x14ac:dyDescent="0.2">
      <c r="A999" s="7" t="s">
        <v>1420</v>
      </c>
      <c r="B999" s="7" t="str">
        <f>B1000</f>
        <v>A12 INSB Wörgl West bis Kundl</v>
      </c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8">
        <f t="shared" ref="Q999:AA999" si="405">SUBTOTAL(9,Q1000:Q1002)</f>
        <v>133655</v>
      </c>
      <c r="R999" s="8">
        <f t="shared" si="405"/>
        <v>135070</v>
      </c>
      <c r="S999" s="8">
        <f t="shared" si="405"/>
        <v>136515</v>
      </c>
      <c r="T999" s="9">
        <f t="shared" si="405"/>
        <v>0</v>
      </c>
      <c r="U999" s="10">
        <f t="shared" si="405"/>
        <v>0</v>
      </c>
      <c r="V999" s="10">
        <f t="shared" si="405"/>
        <v>0</v>
      </c>
      <c r="W999" s="10">
        <f t="shared" si="405"/>
        <v>0</v>
      </c>
      <c r="X999" s="10">
        <f t="shared" si="405"/>
        <v>0</v>
      </c>
      <c r="Y999" s="10">
        <f t="shared" si="405"/>
        <v>0</v>
      </c>
      <c r="Z999" s="10">
        <f t="shared" si="405"/>
        <v>400</v>
      </c>
      <c r="AA999" s="10">
        <f t="shared" si="405"/>
        <v>0</v>
      </c>
    </row>
    <row r="1000" spans="1:27" outlineLevel="2" x14ac:dyDescent="0.2">
      <c r="A1000" s="4" t="s">
        <v>1422</v>
      </c>
      <c r="B1000" s="4" t="s">
        <v>1409</v>
      </c>
      <c r="C1000" s="4" t="s">
        <v>17</v>
      </c>
      <c r="D1000" s="4">
        <v>18</v>
      </c>
      <c r="E1000" s="4">
        <v>20</v>
      </c>
      <c r="F1000" s="4" t="s">
        <v>48</v>
      </c>
      <c r="G1000" s="4" t="s">
        <v>2563</v>
      </c>
      <c r="H1000" s="4" t="s">
        <v>1423</v>
      </c>
      <c r="I1000" s="4" t="s">
        <v>29</v>
      </c>
      <c r="J1000" s="4" t="s">
        <v>1991</v>
      </c>
      <c r="K1000" s="4" t="s">
        <v>23</v>
      </c>
      <c r="L1000" s="4" t="s">
        <v>2094</v>
      </c>
      <c r="M1000" s="4" t="s">
        <v>2024</v>
      </c>
      <c r="N1000" s="4" t="s">
        <v>2025</v>
      </c>
      <c r="O1000" s="4" t="s">
        <v>2056</v>
      </c>
      <c r="P1000" s="4" t="s">
        <v>2057</v>
      </c>
      <c r="Q1000" s="11">
        <v>44594</v>
      </c>
      <c r="R1000" s="11">
        <v>45020</v>
      </c>
      <c r="S1000" s="11">
        <v>45626</v>
      </c>
      <c r="T1000" s="12" t="s">
        <v>1972</v>
      </c>
      <c r="U1000" s="1">
        <v>0</v>
      </c>
      <c r="V1000" s="1">
        <v>0</v>
      </c>
      <c r="W1000" s="1">
        <v>0</v>
      </c>
      <c r="X1000" s="1">
        <v>0</v>
      </c>
      <c r="Y1000" s="1">
        <v>0</v>
      </c>
      <c r="Z1000" s="1">
        <v>0</v>
      </c>
      <c r="AA1000" s="1">
        <v>0</v>
      </c>
    </row>
    <row r="1001" spans="1:27" outlineLevel="2" x14ac:dyDescent="0.2">
      <c r="A1001" s="4" t="s">
        <v>1422</v>
      </c>
      <c r="B1001" s="4" t="s">
        <v>1409</v>
      </c>
      <c r="C1001" s="4" t="s">
        <v>17</v>
      </c>
      <c r="D1001" s="4">
        <v>18.5</v>
      </c>
      <c r="E1001" s="4">
        <v>22.2</v>
      </c>
      <c r="F1001" s="4" t="s">
        <v>48</v>
      </c>
      <c r="G1001" s="4" t="s">
        <v>2564</v>
      </c>
      <c r="H1001" s="4" t="s">
        <v>1424</v>
      </c>
      <c r="I1001" s="4" t="s">
        <v>29</v>
      </c>
      <c r="J1001" s="4" t="s">
        <v>1991</v>
      </c>
      <c r="K1001" s="4" t="s">
        <v>23</v>
      </c>
      <c r="L1001" s="4" t="s">
        <v>2094</v>
      </c>
      <c r="M1001" s="4" t="s">
        <v>1968</v>
      </c>
      <c r="N1001" s="4" t="s">
        <v>1969</v>
      </c>
      <c r="O1001" s="4" t="s">
        <v>2033</v>
      </c>
      <c r="P1001" s="4" t="s">
        <v>2034</v>
      </c>
      <c r="Q1001" s="11">
        <v>44348</v>
      </c>
      <c r="R1001" s="11">
        <v>45033</v>
      </c>
      <c r="S1001" s="11">
        <v>45263</v>
      </c>
      <c r="T1001" s="12" t="s">
        <v>1972</v>
      </c>
      <c r="U1001" s="1">
        <v>0</v>
      </c>
      <c r="V1001" s="1">
        <v>0</v>
      </c>
      <c r="W1001" s="1">
        <v>0</v>
      </c>
      <c r="X1001" s="1">
        <v>0</v>
      </c>
      <c r="Y1001" s="1">
        <v>0</v>
      </c>
      <c r="Z1001" s="1">
        <v>0</v>
      </c>
      <c r="AA1001" s="1">
        <v>0</v>
      </c>
    </row>
    <row r="1002" spans="1:27" outlineLevel="2" x14ac:dyDescent="0.2">
      <c r="A1002" s="4" t="s">
        <v>1422</v>
      </c>
      <c r="B1002" s="4" t="s">
        <v>1409</v>
      </c>
      <c r="C1002" s="4" t="s">
        <v>17</v>
      </c>
      <c r="D1002" s="4">
        <v>21.4</v>
      </c>
      <c r="E1002" s="4">
        <v>24</v>
      </c>
      <c r="F1002" s="4" t="s">
        <v>360</v>
      </c>
      <c r="G1002" s="4" t="s">
        <v>2565</v>
      </c>
      <c r="H1002" s="4" t="s">
        <v>1425</v>
      </c>
      <c r="I1002" s="4" t="s">
        <v>31</v>
      </c>
      <c r="J1002" s="4" t="s">
        <v>1991</v>
      </c>
      <c r="K1002" s="4" t="s">
        <v>23</v>
      </c>
      <c r="L1002" s="4" t="s">
        <v>2094</v>
      </c>
      <c r="M1002" s="4" t="s">
        <v>1600</v>
      </c>
      <c r="N1002" s="4" t="s">
        <v>2076</v>
      </c>
      <c r="O1002" s="4" t="s">
        <v>1610</v>
      </c>
      <c r="P1002" s="4" t="s">
        <v>2077</v>
      </c>
      <c r="Q1002" s="11">
        <v>44713</v>
      </c>
      <c r="R1002" s="11">
        <v>45017</v>
      </c>
      <c r="S1002" s="11">
        <v>45626</v>
      </c>
      <c r="T1002" s="12" t="s">
        <v>1972</v>
      </c>
      <c r="U1002" s="1">
        <v>0</v>
      </c>
      <c r="V1002" s="1">
        <v>0</v>
      </c>
      <c r="W1002" s="1">
        <v>0</v>
      </c>
      <c r="X1002" s="1">
        <v>0</v>
      </c>
      <c r="Y1002" s="1">
        <v>0</v>
      </c>
      <c r="Z1002" s="1">
        <v>400</v>
      </c>
      <c r="AA1002" s="1">
        <v>0</v>
      </c>
    </row>
    <row r="1003" spans="1:27" outlineLevel="1" x14ac:dyDescent="0.2">
      <c r="A1003" s="7" t="s">
        <v>1426</v>
      </c>
      <c r="B1003" s="7" t="str">
        <f>B1004</f>
        <v>A12 INLS Breitenbach am Inn</v>
      </c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8">
        <f t="shared" ref="Q1003:AA1003" si="406">SUBTOTAL(9,Q1004:Q1004)</f>
        <v>44684</v>
      </c>
      <c r="R1003" s="8">
        <f t="shared" si="406"/>
        <v>45390</v>
      </c>
      <c r="S1003" s="8">
        <f t="shared" si="406"/>
        <v>45625</v>
      </c>
      <c r="T1003" s="9">
        <f t="shared" si="406"/>
        <v>0</v>
      </c>
      <c r="U1003" s="10">
        <f t="shared" si="406"/>
        <v>0</v>
      </c>
      <c r="V1003" s="10">
        <f t="shared" si="406"/>
        <v>0</v>
      </c>
      <c r="W1003" s="10">
        <f t="shared" si="406"/>
        <v>0</v>
      </c>
      <c r="X1003" s="10">
        <f t="shared" si="406"/>
        <v>0</v>
      </c>
      <c r="Y1003" s="10">
        <f t="shared" si="406"/>
        <v>0</v>
      </c>
      <c r="Z1003" s="10">
        <f t="shared" si="406"/>
        <v>0</v>
      </c>
      <c r="AA1003" s="10">
        <f t="shared" si="406"/>
        <v>0</v>
      </c>
    </row>
    <row r="1004" spans="1:27" outlineLevel="2" x14ac:dyDescent="0.2">
      <c r="A1004" s="4" t="s">
        <v>1428</v>
      </c>
      <c r="B1004" s="4" t="s">
        <v>1414</v>
      </c>
      <c r="C1004" s="4" t="s">
        <v>17</v>
      </c>
      <c r="D1004" s="4">
        <v>22.2</v>
      </c>
      <c r="E1004" s="4">
        <v>25</v>
      </c>
      <c r="F1004" s="4" t="s">
        <v>137</v>
      </c>
      <c r="G1004" s="4" t="s">
        <v>2566</v>
      </c>
      <c r="H1004" s="4" t="s">
        <v>1429</v>
      </c>
      <c r="I1004" s="4" t="s">
        <v>29</v>
      </c>
      <c r="J1004" s="4" t="s">
        <v>1991</v>
      </c>
      <c r="K1004" s="4" t="s">
        <v>23</v>
      </c>
      <c r="L1004" s="4" t="s">
        <v>2094</v>
      </c>
      <c r="M1004" s="4" t="s">
        <v>1600</v>
      </c>
      <c r="N1004" s="4" t="s">
        <v>2076</v>
      </c>
      <c r="O1004" s="4" t="s">
        <v>2214</v>
      </c>
      <c r="P1004" s="4" t="s">
        <v>2215</v>
      </c>
      <c r="Q1004" s="11">
        <v>44684</v>
      </c>
      <c r="R1004" s="11">
        <v>45390</v>
      </c>
      <c r="S1004" s="11">
        <v>45625</v>
      </c>
      <c r="T1004" s="12" t="s">
        <v>1972</v>
      </c>
      <c r="U1004" s="1">
        <v>0</v>
      </c>
      <c r="V1004" s="1">
        <v>0</v>
      </c>
      <c r="W1004" s="1">
        <v>0</v>
      </c>
      <c r="X1004" s="1">
        <v>0</v>
      </c>
      <c r="Y1004" s="1">
        <v>0</v>
      </c>
      <c r="Z1004" s="1">
        <v>0</v>
      </c>
      <c r="AA1004" s="1">
        <v>0</v>
      </c>
    </row>
    <row r="1005" spans="1:27" outlineLevel="1" x14ac:dyDescent="0.2">
      <c r="A1005" s="7" t="s">
        <v>1430</v>
      </c>
      <c r="B1005" s="7" t="str">
        <f>B1006</f>
        <v>A13 INB Luegbrü.Belaginstandsetz.2022-2025</v>
      </c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9">
        <f t="shared" ref="Q1005:AA1005" si="407">SUBTOTAL(9,Q1006:Q1006)</f>
        <v>0</v>
      </c>
      <c r="R1005" s="8">
        <f t="shared" si="407"/>
        <v>44562</v>
      </c>
      <c r="S1005" s="8">
        <f t="shared" si="407"/>
        <v>46327</v>
      </c>
      <c r="T1005" s="9">
        <f t="shared" si="407"/>
        <v>0</v>
      </c>
      <c r="U1005" s="10">
        <f t="shared" si="407"/>
        <v>0</v>
      </c>
      <c r="V1005" s="10">
        <f t="shared" si="407"/>
        <v>0</v>
      </c>
      <c r="W1005" s="10">
        <f t="shared" si="407"/>
        <v>0</v>
      </c>
      <c r="X1005" s="10">
        <f t="shared" si="407"/>
        <v>0</v>
      </c>
      <c r="Y1005" s="10">
        <f t="shared" si="407"/>
        <v>0</v>
      </c>
      <c r="Z1005" s="10">
        <f t="shared" si="407"/>
        <v>0</v>
      </c>
      <c r="AA1005" s="10">
        <f t="shared" si="407"/>
        <v>0</v>
      </c>
    </row>
    <row r="1006" spans="1:27" outlineLevel="2" x14ac:dyDescent="0.2">
      <c r="A1006" s="4" t="s">
        <v>1432</v>
      </c>
      <c r="B1006" s="4" t="s">
        <v>1417</v>
      </c>
      <c r="C1006" s="4" t="s">
        <v>32</v>
      </c>
      <c r="D1006" s="4">
        <v>30.2</v>
      </c>
      <c r="E1006" s="4">
        <v>32.299999999999997</v>
      </c>
      <c r="F1006" s="4" t="s">
        <v>48</v>
      </c>
      <c r="G1006" s="4" t="s">
        <v>2567</v>
      </c>
      <c r="H1006" s="4" t="s">
        <v>1433</v>
      </c>
      <c r="I1006" s="4" t="s">
        <v>29</v>
      </c>
      <c r="J1006" s="4" t="s">
        <v>1991</v>
      </c>
      <c r="K1006" s="4" t="s">
        <v>23</v>
      </c>
      <c r="L1006" s="4" t="s">
        <v>2393</v>
      </c>
      <c r="M1006" s="4" t="s">
        <v>1968</v>
      </c>
      <c r="N1006" s="4" t="s">
        <v>1969</v>
      </c>
      <c r="O1006" s="4" t="s">
        <v>2030</v>
      </c>
      <c r="P1006" s="4" t="s">
        <v>2031</v>
      </c>
      <c r="Q1006" s="12" t="s">
        <v>1972</v>
      </c>
      <c r="R1006" s="11">
        <v>44562</v>
      </c>
      <c r="S1006" s="11">
        <v>46327</v>
      </c>
      <c r="T1006" s="12" t="s">
        <v>1972</v>
      </c>
      <c r="U1006" s="1">
        <v>0</v>
      </c>
      <c r="V1006" s="1">
        <v>0</v>
      </c>
      <c r="W1006" s="1">
        <v>0</v>
      </c>
      <c r="X1006" s="1">
        <v>0</v>
      </c>
      <c r="Y1006" s="1">
        <v>0</v>
      </c>
      <c r="Z1006" s="1">
        <v>0</v>
      </c>
      <c r="AA1006" s="1">
        <v>0</v>
      </c>
    </row>
    <row r="1007" spans="1:27" outlineLevel="1" x14ac:dyDescent="0.2">
      <c r="A1007" s="7" t="s">
        <v>1434</v>
      </c>
      <c r="B1007" s="7" t="str">
        <f>B1008</f>
        <v>A12 AST Zirl W KV+Rampe STP Zirl</v>
      </c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8">
        <f t="shared" ref="Q1007:AA1007" si="408">SUBTOTAL(9,Q1008:Q1009)</f>
        <v>88822</v>
      </c>
      <c r="R1007" s="8">
        <f t="shared" si="408"/>
        <v>90586</v>
      </c>
      <c r="S1007" s="8">
        <f t="shared" si="408"/>
        <v>91344</v>
      </c>
      <c r="T1007" s="9">
        <f t="shared" si="408"/>
        <v>0</v>
      </c>
      <c r="U1007" s="10">
        <f t="shared" si="408"/>
        <v>0</v>
      </c>
      <c r="V1007" s="10">
        <f t="shared" si="408"/>
        <v>0</v>
      </c>
      <c r="W1007" s="10">
        <f t="shared" si="408"/>
        <v>0</v>
      </c>
      <c r="X1007" s="10">
        <f t="shared" si="408"/>
        <v>0</v>
      </c>
      <c r="Y1007" s="10">
        <f t="shared" si="408"/>
        <v>0</v>
      </c>
      <c r="Z1007" s="10">
        <f t="shared" si="408"/>
        <v>0</v>
      </c>
      <c r="AA1007" s="10">
        <f t="shared" si="408"/>
        <v>0</v>
      </c>
    </row>
    <row r="1008" spans="1:27" outlineLevel="2" x14ac:dyDescent="0.2">
      <c r="A1008" s="4" t="s">
        <v>1436</v>
      </c>
      <c r="B1008" s="4" t="s">
        <v>1421</v>
      </c>
      <c r="C1008" s="4" t="s">
        <v>17</v>
      </c>
      <c r="D1008" s="4">
        <v>90.5</v>
      </c>
      <c r="E1008" s="4">
        <v>90.501000000000005</v>
      </c>
      <c r="F1008" s="4" t="s">
        <v>203</v>
      </c>
      <c r="G1008" s="4" t="s">
        <v>2568</v>
      </c>
      <c r="H1008" s="4" t="s">
        <v>1437</v>
      </c>
      <c r="I1008" s="4" t="s">
        <v>29</v>
      </c>
      <c r="J1008" s="4" t="s">
        <v>2163</v>
      </c>
      <c r="K1008" s="4" t="s">
        <v>23</v>
      </c>
      <c r="L1008" s="4" t="s">
        <v>2374</v>
      </c>
      <c r="M1008" s="4" t="s">
        <v>2000</v>
      </c>
      <c r="N1008" s="4" t="s">
        <v>2001</v>
      </c>
      <c r="O1008" s="4" t="s">
        <v>2002</v>
      </c>
      <c r="P1008" s="4" t="s">
        <v>2003</v>
      </c>
      <c r="Q1008" s="11">
        <v>44411</v>
      </c>
      <c r="R1008" s="11">
        <v>45293</v>
      </c>
      <c r="S1008" s="11">
        <v>45672</v>
      </c>
      <c r="T1008" s="12" t="s">
        <v>1972</v>
      </c>
      <c r="U1008" s="1">
        <v>0</v>
      </c>
      <c r="V1008" s="1">
        <v>0</v>
      </c>
      <c r="W1008" s="1">
        <v>0</v>
      </c>
      <c r="X1008" s="1">
        <v>0</v>
      </c>
      <c r="Y1008" s="1">
        <v>0</v>
      </c>
      <c r="Z1008" s="1">
        <v>0</v>
      </c>
      <c r="AA1008" s="1">
        <v>0</v>
      </c>
    </row>
    <row r="1009" spans="1:27" outlineLevel="2" x14ac:dyDescent="0.2">
      <c r="A1009" s="4" t="s">
        <v>1436</v>
      </c>
      <c r="B1009" s="4" t="s">
        <v>1421</v>
      </c>
      <c r="C1009" s="4" t="s">
        <v>17</v>
      </c>
      <c r="D1009" s="4">
        <v>90.5</v>
      </c>
      <c r="E1009" s="4">
        <v>90.501000000000005</v>
      </c>
      <c r="F1009" s="4" t="s">
        <v>203</v>
      </c>
      <c r="G1009" s="4" t="s">
        <v>2569</v>
      </c>
      <c r="H1009" s="4" t="s">
        <v>1438</v>
      </c>
      <c r="I1009" s="4" t="s">
        <v>31</v>
      </c>
      <c r="J1009" s="4" t="s">
        <v>2163</v>
      </c>
      <c r="K1009" s="4" t="s">
        <v>23</v>
      </c>
      <c r="L1009" s="4" t="s">
        <v>2374</v>
      </c>
      <c r="M1009" s="4" t="s">
        <v>2000</v>
      </c>
      <c r="N1009" s="4" t="s">
        <v>2001</v>
      </c>
      <c r="O1009" s="4" t="s">
        <v>2002</v>
      </c>
      <c r="P1009" s="4" t="s">
        <v>2003</v>
      </c>
      <c r="Q1009" s="11">
        <v>44411</v>
      </c>
      <c r="R1009" s="11">
        <v>45293</v>
      </c>
      <c r="S1009" s="11">
        <v>45672</v>
      </c>
      <c r="T1009" s="12" t="s">
        <v>1972</v>
      </c>
      <c r="U1009" s="1">
        <v>0</v>
      </c>
      <c r="V1009" s="1">
        <v>0</v>
      </c>
      <c r="W1009" s="1">
        <v>0</v>
      </c>
      <c r="X1009" s="1">
        <v>0</v>
      </c>
      <c r="Y1009" s="1">
        <v>0</v>
      </c>
      <c r="Z1009" s="1">
        <v>0</v>
      </c>
      <c r="AA1009" s="1">
        <v>0</v>
      </c>
    </row>
    <row r="1010" spans="1:27" outlineLevel="1" x14ac:dyDescent="0.2">
      <c r="A1010" s="7" t="s">
        <v>1439</v>
      </c>
      <c r="B1010" s="7" t="str">
        <f>B1011</f>
        <v>A13 RPL Sanierung PP Plon und Nößlach Süd</v>
      </c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8">
        <f t="shared" ref="Q1010:AA1010" si="409">SUBTOTAL(9,Q1011:Q1011)</f>
        <v>44287</v>
      </c>
      <c r="R1010" s="8">
        <f t="shared" si="409"/>
        <v>44652</v>
      </c>
      <c r="S1010" s="9">
        <f t="shared" si="409"/>
        <v>0</v>
      </c>
      <c r="T1010" s="9">
        <f t="shared" si="409"/>
        <v>0</v>
      </c>
      <c r="U1010" s="10">
        <f t="shared" si="409"/>
        <v>0</v>
      </c>
      <c r="V1010" s="10">
        <f t="shared" si="409"/>
        <v>0</v>
      </c>
      <c r="W1010" s="10">
        <f t="shared" si="409"/>
        <v>0</v>
      </c>
      <c r="X1010" s="10">
        <f t="shared" si="409"/>
        <v>0</v>
      </c>
      <c r="Y1010" s="10">
        <f t="shared" si="409"/>
        <v>0</v>
      </c>
      <c r="Z1010" s="10">
        <f t="shared" si="409"/>
        <v>0</v>
      </c>
      <c r="AA1010" s="10">
        <f t="shared" si="409"/>
        <v>53580.53</v>
      </c>
    </row>
    <row r="1011" spans="1:27" outlineLevel="2" x14ac:dyDescent="0.2">
      <c r="A1011" s="4" t="s">
        <v>1441</v>
      </c>
      <c r="B1011" s="4" t="s">
        <v>1442</v>
      </c>
      <c r="C1011" s="4" t="s">
        <v>32</v>
      </c>
      <c r="D1011" s="4">
        <v>23.6</v>
      </c>
      <c r="E1011" s="4">
        <v>27.7</v>
      </c>
      <c r="F1011" s="4" t="s">
        <v>488</v>
      </c>
      <c r="G1011" s="4" t="s">
        <v>2570</v>
      </c>
      <c r="H1011" s="4" t="s">
        <v>1443</v>
      </c>
      <c r="I1011" s="4" t="s">
        <v>29</v>
      </c>
      <c r="J1011" s="4" t="s">
        <v>1991</v>
      </c>
      <c r="K1011" s="4" t="s">
        <v>23</v>
      </c>
      <c r="L1011" s="4" t="s">
        <v>2029</v>
      </c>
      <c r="M1011" s="4" t="s">
        <v>1980</v>
      </c>
      <c r="N1011" s="4" t="s">
        <v>1981</v>
      </c>
      <c r="O1011" s="4" t="s">
        <v>1982</v>
      </c>
      <c r="P1011" s="4" t="s">
        <v>1983</v>
      </c>
      <c r="Q1011" s="11">
        <v>44287</v>
      </c>
      <c r="R1011" s="11">
        <v>44652</v>
      </c>
      <c r="S1011" s="12" t="s">
        <v>1972</v>
      </c>
      <c r="T1011" s="12" t="s">
        <v>1972</v>
      </c>
      <c r="U1011" s="1">
        <v>0</v>
      </c>
      <c r="V1011" s="1">
        <v>0</v>
      </c>
      <c r="W1011" s="1">
        <v>0</v>
      </c>
      <c r="X1011" s="1">
        <v>0</v>
      </c>
      <c r="Y1011" s="1">
        <v>0</v>
      </c>
      <c r="Z1011" s="1">
        <v>0</v>
      </c>
      <c r="AA1011" s="1">
        <v>53580.53</v>
      </c>
    </row>
    <row r="1012" spans="1:27" outlineLevel="1" x14ac:dyDescent="0.2">
      <c r="A1012" s="7" t="s">
        <v>1444</v>
      </c>
      <c r="B1012" s="7" t="str">
        <f>B1013</f>
        <v>A12 DIV Naturgefahren Steinschlagschutz Silz</v>
      </c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8">
        <f t="shared" ref="Q1012:AA1012" si="410">SUBTOTAL(9,Q1013:Q1013)</f>
        <v>44440</v>
      </c>
      <c r="R1012" s="8">
        <f t="shared" si="410"/>
        <v>45017</v>
      </c>
      <c r="S1012" s="8">
        <f t="shared" si="410"/>
        <v>45260</v>
      </c>
      <c r="T1012" s="9">
        <f t="shared" si="410"/>
        <v>0</v>
      </c>
      <c r="U1012" s="10">
        <f t="shared" si="410"/>
        <v>0</v>
      </c>
      <c r="V1012" s="10">
        <f t="shared" si="410"/>
        <v>0</v>
      </c>
      <c r="W1012" s="10">
        <f t="shared" si="410"/>
        <v>0</v>
      </c>
      <c r="X1012" s="10">
        <f t="shared" si="410"/>
        <v>0</v>
      </c>
      <c r="Y1012" s="10">
        <f t="shared" si="410"/>
        <v>0</v>
      </c>
      <c r="Z1012" s="10">
        <f t="shared" si="410"/>
        <v>0</v>
      </c>
      <c r="AA1012" s="10">
        <f t="shared" si="410"/>
        <v>10000</v>
      </c>
    </row>
    <row r="1013" spans="1:27" outlineLevel="2" x14ac:dyDescent="0.2">
      <c r="A1013" s="4" t="s">
        <v>1445</v>
      </c>
      <c r="B1013" s="4" t="s">
        <v>1446</v>
      </c>
      <c r="C1013" s="4" t="s">
        <v>17</v>
      </c>
      <c r="D1013" s="4">
        <v>115</v>
      </c>
      <c r="E1013" s="4">
        <v>117</v>
      </c>
      <c r="F1013" s="4" t="s">
        <v>203</v>
      </c>
      <c r="G1013" s="4" t="s">
        <v>2571</v>
      </c>
      <c r="H1013" s="4" t="s">
        <v>1447</v>
      </c>
      <c r="I1013" s="4" t="s">
        <v>29</v>
      </c>
      <c r="J1013" s="4" t="s">
        <v>1991</v>
      </c>
      <c r="K1013" s="4" t="s">
        <v>23</v>
      </c>
      <c r="L1013" s="4" t="s">
        <v>2055</v>
      </c>
      <c r="M1013" s="4" t="s">
        <v>1968</v>
      </c>
      <c r="N1013" s="4" t="s">
        <v>1969</v>
      </c>
      <c r="O1013" s="4" t="s">
        <v>2325</v>
      </c>
      <c r="P1013" s="4" t="s">
        <v>2326</v>
      </c>
      <c r="Q1013" s="11">
        <v>44440</v>
      </c>
      <c r="R1013" s="11">
        <v>45017</v>
      </c>
      <c r="S1013" s="11">
        <v>45260</v>
      </c>
      <c r="T1013" s="12" t="s">
        <v>1972</v>
      </c>
      <c r="U1013" s="1">
        <v>0</v>
      </c>
      <c r="V1013" s="1">
        <v>0</v>
      </c>
      <c r="W1013" s="1">
        <v>0</v>
      </c>
      <c r="X1013" s="1">
        <v>0</v>
      </c>
      <c r="Y1013" s="1">
        <v>0</v>
      </c>
      <c r="Z1013" s="1">
        <v>0</v>
      </c>
      <c r="AA1013" s="1">
        <v>10000</v>
      </c>
    </row>
    <row r="1014" spans="1:27" outlineLevel="1" x14ac:dyDescent="0.2">
      <c r="A1014" s="7" t="s">
        <v>1448</v>
      </c>
      <c r="B1014" s="7" t="str">
        <f>B1015</f>
        <v>A12 DIV Naturgefahren Kronburgerbach</v>
      </c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8">
        <f t="shared" ref="Q1014:AA1014" si="411">SUBTOTAL(9,Q1015:Q1015)</f>
        <v>45505</v>
      </c>
      <c r="R1014" s="8">
        <f t="shared" si="411"/>
        <v>45748</v>
      </c>
      <c r="S1014" s="8">
        <f t="shared" si="411"/>
        <v>46022</v>
      </c>
      <c r="T1014" s="9">
        <f t="shared" si="411"/>
        <v>0</v>
      </c>
      <c r="U1014" s="10">
        <f t="shared" si="411"/>
        <v>0</v>
      </c>
      <c r="V1014" s="10">
        <f t="shared" si="411"/>
        <v>0</v>
      </c>
      <c r="W1014" s="10">
        <f t="shared" si="411"/>
        <v>0</v>
      </c>
      <c r="X1014" s="10">
        <f t="shared" si="411"/>
        <v>0</v>
      </c>
      <c r="Y1014" s="10">
        <f t="shared" si="411"/>
        <v>0</v>
      </c>
      <c r="Z1014" s="10">
        <f t="shared" si="411"/>
        <v>0</v>
      </c>
      <c r="AA1014" s="10">
        <f t="shared" si="411"/>
        <v>0</v>
      </c>
    </row>
    <row r="1015" spans="1:27" outlineLevel="2" x14ac:dyDescent="0.2">
      <c r="A1015" s="4" t="s">
        <v>1449</v>
      </c>
      <c r="B1015" s="4" t="s">
        <v>1450</v>
      </c>
      <c r="C1015" s="4" t="s">
        <v>17</v>
      </c>
      <c r="D1015" s="4">
        <v>141.5</v>
      </c>
      <c r="E1015" s="4">
        <v>141.5</v>
      </c>
      <c r="F1015" s="4" t="s">
        <v>203</v>
      </c>
      <c r="G1015" s="4" t="s">
        <v>2572</v>
      </c>
      <c r="H1015" s="4" t="s">
        <v>1451</v>
      </c>
      <c r="I1015" s="4" t="s">
        <v>29</v>
      </c>
      <c r="J1015" s="4" t="s">
        <v>1991</v>
      </c>
      <c r="K1015" s="4" t="s">
        <v>23</v>
      </c>
      <c r="L1015" s="4" t="s">
        <v>2055</v>
      </c>
      <c r="M1015" s="4" t="s">
        <v>1968</v>
      </c>
      <c r="N1015" s="4" t="s">
        <v>1969</v>
      </c>
      <c r="O1015" s="4" t="s">
        <v>2325</v>
      </c>
      <c r="P1015" s="4" t="s">
        <v>2326</v>
      </c>
      <c r="Q1015" s="11">
        <v>45505</v>
      </c>
      <c r="R1015" s="11">
        <v>45748</v>
      </c>
      <c r="S1015" s="11">
        <v>46022</v>
      </c>
      <c r="T1015" s="12" t="s">
        <v>1972</v>
      </c>
      <c r="U1015" s="1">
        <v>0</v>
      </c>
      <c r="V1015" s="1">
        <v>0</v>
      </c>
      <c r="W1015" s="1">
        <v>0</v>
      </c>
      <c r="X1015" s="1">
        <v>0</v>
      </c>
      <c r="Y1015" s="1">
        <v>0</v>
      </c>
      <c r="Z1015" s="1">
        <v>0</v>
      </c>
      <c r="AA1015" s="1">
        <v>0</v>
      </c>
    </row>
    <row r="1016" spans="1:27" outlineLevel="1" x14ac:dyDescent="0.2">
      <c r="A1016" s="7" t="s">
        <v>1452</v>
      </c>
      <c r="B1016" s="7" t="str">
        <f>B1017</f>
        <v>A13 DIV Mittelstreifenabsicherung Ibk Süd bis Europabrücke</v>
      </c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8">
        <f t="shared" ref="Q1016:AA1016" si="412">SUBTOTAL(9,Q1017:Q1017)</f>
        <v>44287</v>
      </c>
      <c r="R1016" s="8">
        <f t="shared" si="412"/>
        <v>44682</v>
      </c>
      <c r="S1016" s="8">
        <f t="shared" si="412"/>
        <v>44834</v>
      </c>
      <c r="T1016" s="9">
        <f t="shared" si="412"/>
        <v>0</v>
      </c>
      <c r="U1016" s="10">
        <f t="shared" si="412"/>
        <v>0</v>
      </c>
      <c r="V1016" s="10">
        <f t="shared" si="412"/>
        <v>0</v>
      </c>
      <c r="W1016" s="10">
        <f t="shared" si="412"/>
        <v>0</v>
      </c>
      <c r="X1016" s="10">
        <f t="shared" si="412"/>
        <v>0</v>
      </c>
      <c r="Y1016" s="10">
        <f t="shared" si="412"/>
        <v>0</v>
      </c>
      <c r="Z1016" s="10">
        <f t="shared" si="412"/>
        <v>0</v>
      </c>
      <c r="AA1016" s="10">
        <f t="shared" si="412"/>
        <v>16728.689999999999</v>
      </c>
    </row>
    <row r="1017" spans="1:27" outlineLevel="2" x14ac:dyDescent="0.2">
      <c r="A1017" s="4" t="s">
        <v>1453</v>
      </c>
      <c r="B1017" s="4" t="s">
        <v>1454</v>
      </c>
      <c r="C1017" s="4" t="s">
        <v>32</v>
      </c>
      <c r="D1017" s="4">
        <v>3.4</v>
      </c>
      <c r="E1017" s="4">
        <v>7.1</v>
      </c>
      <c r="F1017" s="4" t="s">
        <v>48</v>
      </c>
      <c r="G1017" s="4" t="s">
        <v>2573</v>
      </c>
      <c r="H1017" s="4" t="s">
        <v>1455</v>
      </c>
      <c r="I1017" s="4" t="s">
        <v>29</v>
      </c>
      <c r="J1017" s="4" t="s">
        <v>1991</v>
      </c>
      <c r="K1017" s="4" t="s">
        <v>23</v>
      </c>
      <c r="L1017" s="4" t="s">
        <v>2029</v>
      </c>
      <c r="M1017" s="4" t="s">
        <v>1968</v>
      </c>
      <c r="N1017" s="4" t="s">
        <v>1969</v>
      </c>
      <c r="O1017" s="4" t="s">
        <v>2574</v>
      </c>
      <c r="P1017" s="4" t="s">
        <v>2575</v>
      </c>
      <c r="Q1017" s="11">
        <v>44287</v>
      </c>
      <c r="R1017" s="11">
        <v>44682</v>
      </c>
      <c r="S1017" s="11">
        <v>44834</v>
      </c>
      <c r="T1017" s="12" t="s">
        <v>1972</v>
      </c>
      <c r="U1017" s="1">
        <v>0</v>
      </c>
      <c r="V1017" s="1">
        <v>0</v>
      </c>
      <c r="W1017" s="1">
        <v>0</v>
      </c>
      <c r="X1017" s="1">
        <v>0</v>
      </c>
      <c r="Y1017" s="1">
        <v>0</v>
      </c>
      <c r="Z1017" s="1">
        <v>0</v>
      </c>
      <c r="AA1017" s="1">
        <v>16728.689999999999</v>
      </c>
    </row>
    <row r="1018" spans="1:27" outlineLevel="1" x14ac:dyDescent="0.2">
      <c r="A1018" s="7" t="s">
        <v>1456</v>
      </c>
      <c r="B1018" s="7" t="str">
        <f>B1019</f>
        <v>A13 INSB AST Stubai-Mautplatz</v>
      </c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8">
        <f t="shared" ref="Q1018:AA1018" si="413">SUBTOTAL(9,Q1019:Q1019)</f>
        <v>44652</v>
      </c>
      <c r="R1018" s="8">
        <f t="shared" si="413"/>
        <v>45017</v>
      </c>
      <c r="S1018" s="8">
        <f t="shared" si="413"/>
        <v>45260</v>
      </c>
      <c r="T1018" s="9">
        <f t="shared" si="413"/>
        <v>0</v>
      </c>
      <c r="U1018" s="10">
        <f t="shared" si="413"/>
        <v>0</v>
      </c>
      <c r="V1018" s="10">
        <f t="shared" si="413"/>
        <v>0</v>
      </c>
      <c r="W1018" s="10">
        <f t="shared" si="413"/>
        <v>0</v>
      </c>
      <c r="X1018" s="10">
        <f t="shared" si="413"/>
        <v>0</v>
      </c>
      <c r="Y1018" s="10">
        <f t="shared" si="413"/>
        <v>0</v>
      </c>
      <c r="Z1018" s="10">
        <f t="shared" si="413"/>
        <v>0</v>
      </c>
      <c r="AA1018" s="10">
        <f t="shared" si="413"/>
        <v>29.76</v>
      </c>
    </row>
    <row r="1019" spans="1:27" outlineLevel="2" x14ac:dyDescent="0.2">
      <c r="A1019" s="4" t="s">
        <v>1458</v>
      </c>
      <c r="B1019" s="4" t="s">
        <v>1440</v>
      </c>
      <c r="C1019" s="4" t="s">
        <v>32</v>
      </c>
      <c r="D1019" s="4">
        <v>9.75</v>
      </c>
      <c r="E1019" s="4">
        <v>10.5</v>
      </c>
      <c r="F1019" s="4" t="s">
        <v>48</v>
      </c>
      <c r="G1019" s="4" t="s">
        <v>2576</v>
      </c>
      <c r="H1019" s="4" t="s">
        <v>1459</v>
      </c>
      <c r="I1019" s="4" t="s">
        <v>29</v>
      </c>
      <c r="J1019" s="4" t="s">
        <v>1991</v>
      </c>
      <c r="K1019" s="4" t="s">
        <v>23</v>
      </c>
      <c r="L1019" s="4" t="s">
        <v>2029</v>
      </c>
      <c r="M1019" s="4" t="s">
        <v>1968</v>
      </c>
      <c r="N1019" s="4" t="s">
        <v>1969</v>
      </c>
      <c r="O1019" s="4" t="s">
        <v>2033</v>
      </c>
      <c r="P1019" s="4" t="s">
        <v>2034</v>
      </c>
      <c r="Q1019" s="11">
        <v>44652</v>
      </c>
      <c r="R1019" s="11">
        <v>45017</v>
      </c>
      <c r="S1019" s="11">
        <v>45260</v>
      </c>
      <c r="T1019" s="12" t="s">
        <v>1972</v>
      </c>
      <c r="U1019" s="1">
        <v>0</v>
      </c>
      <c r="V1019" s="1">
        <v>0</v>
      </c>
      <c r="W1019" s="1">
        <v>0</v>
      </c>
      <c r="X1019" s="1">
        <v>0</v>
      </c>
      <c r="Y1019" s="1">
        <v>0</v>
      </c>
      <c r="Z1019" s="1">
        <v>0</v>
      </c>
      <c r="AA1019" s="1">
        <v>29.76</v>
      </c>
    </row>
    <row r="1020" spans="1:27" outlineLevel="1" x14ac:dyDescent="0.2">
      <c r="A1020" s="7" t="s">
        <v>1460</v>
      </c>
      <c r="B1020" s="7" t="str">
        <f>B1021</f>
        <v>A13 INS Deckschicht 1. FS IBK Süd-Patsch</v>
      </c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8">
        <f t="shared" ref="Q1020:AA1020" si="414">SUBTOTAL(9,Q1021:Q1021)</f>
        <v>44652</v>
      </c>
      <c r="R1020" s="8">
        <f t="shared" si="414"/>
        <v>45050</v>
      </c>
      <c r="S1020" s="8">
        <f t="shared" si="414"/>
        <v>45230</v>
      </c>
      <c r="T1020" s="9">
        <f t="shared" si="414"/>
        <v>0</v>
      </c>
      <c r="U1020" s="10">
        <f t="shared" si="414"/>
        <v>0</v>
      </c>
      <c r="V1020" s="10">
        <f t="shared" si="414"/>
        <v>0</v>
      </c>
      <c r="W1020" s="10">
        <f t="shared" si="414"/>
        <v>0</v>
      </c>
      <c r="X1020" s="10">
        <f t="shared" si="414"/>
        <v>0</v>
      </c>
      <c r="Y1020" s="10">
        <f t="shared" si="414"/>
        <v>0</v>
      </c>
      <c r="Z1020" s="10">
        <f t="shared" si="414"/>
        <v>0</v>
      </c>
      <c r="AA1020" s="10">
        <f t="shared" si="414"/>
        <v>0</v>
      </c>
    </row>
    <row r="1021" spans="1:27" outlineLevel="2" x14ac:dyDescent="0.2">
      <c r="A1021" s="4" t="s">
        <v>1462</v>
      </c>
      <c r="B1021" s="4" t="s">
        <v>1427</v>
      </c>
      <c r="C1021" s="4" t="s">
        <v>32</v>
      </c>
      <c r="D1021" s="4">
        <v>3.4</v>
      </c>
      <c r="E1021" s="4">
        <v>7.15</v>
      </c>
      <c r="F1021" s="4" t="s">
        <v>488</v>
      </c>
      <c r="G1021" s="4" t="s">
        <v>2577</v>
      </c>
      <c r="H1021" s="4" t="s">
        <v>1463</v>
      </c>
      <c r="I1021" s="4" t="s">
        <v>29</v>
      </c>
      <c r="J1021" s="4" t="s">
        <v>1991</v>
      </c>
      <c r="K1021" s="4" t="s">
        <v>23</v>
      </c>
      <c r="L1021" s="4" t="s">
        <v>2029</v>
      </c>
      <c r="M1021" s="4" t="s">
        <v>1968</v>
      </c>
      <c r="N1021" s="4" t="s">
        <v>1969</v>
      </c>
      <c r="O1021" s="4" t="s">
        <v>2030</v>
      </c>
      <c r="P1021" s="4" t="s">
        <v>2031</v>
      </c>
      <c r="Q1021" s="11">
        <v>44652</v>
      </c>
      <c r="R1021" s="11">
        <v>45050</v>
      </c>
      <c r="S1021" s="11">
        <v>45230</v>
      </c>
      <c r="T1021" s="12" t="s">
        <v>1972</v>
      </c>
      <c r="U1021" s="1">
        <v>0</v>
      </c>
      <c r="V1021" s="1">
        <v>0</v>
      </c>
      <c r="W1021" s="1">
        <v>0</v>
      </c>
      <c r="X1021" s="1">
        <v>0</v>
      </c>
      <c r="Y1021" s="1">
        <v>0</v>
      </c>
      <c r="Z1021" s="1">
        <v>0</v>
      </c>
      <c r="AA1021" s="1">
        <v>0</v>
      </c>
    </row>
    <row r="1022" spans="1:27" outlineLevel="1" x14ac:dyDescent="0.2">
      <c r="A1022" s="7" t="s">
        <v>1464</v>
      </c>
      <c r="B1022" s="7" t="str">
        <f>B1023</f>
        <v>A13 INSB Ibk Amras bis Bergisel Tunnel Süd</v>
      </c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8">
        <f t="shared" ref="Q1022:AA1022" si="415">SUBTOTAL(9,Q1023:Q1023)</f>
        <v>45352</v>
      </c>
      <c r="R1022" s="8">
        <f t="shared" si="415"/>
        <v>46113</v>
      </c>
      <c r="S1022" s="8">
        <f t="shared" si="415"/>
        <v>46386</v>
      </c>
      <c r="T1022" s="9">
        <f t="shared" si="415"/>
        <v>0</v>
      </c>
      <c r="U1022" s="10">
        <f t="shared" si="415"/>
        <v>0</v>
      </c>
      <c r="V1022" s="10">
        <f t="shared" si="415"/>
        <v>0</v>
      </c>
      <c r="W1022" s="10">
        <f t="shared" si="415"/>
        <v>0</v>
      </c>
      <c r="X1022" s="10">
        <f t="shared" si="415"/>
        <v>0</v>
      </c>
      <c r="Y1022" s="10">
        <f t="shared" si="415"/>
        <v>0</v>
      </c>
      <c r="Z1022" s="10">
        <f t="shared" si="415"/>
        <v>0</v>
      </c>
      <c r="AA1022" s="10">
        <f t="shared" si="415"/>
        <v>0</v>
      </c>
    </row>
    <row r="1023" spans="1:27" outlineLevel="2" x14ac:dyDescent="0.2">
      <c r="A1023" s="4" t="s">
        <v>1466</v>
      </c>
      <c r="B1023" s="4" t="s">
        <v>1431</v>
      </c>
      <c r="C1023" s="4" t="s">
        <v>32</v>
      </c>
      <c r="D1023" s="4">
        <v>0</v>
      </c>
      <c r="E1023" s="4">
        <v>2.15</v>
      </c>
      <c r="F1023" s="4" t="s">
        <v>48</v>
      </c>
      <c r="G1023" s="4" t="s">
        <v>2578</v>
      </c>
      <c r="H1023" s="4" t="s">
        <v>1467</v>
      </c>
      <c r="I1023" s="4" t="s">
        <v>29</v>
      </c>
      <c r="J1023" s="4" t="s">
        <v>1991</v>
      </c>
      <c r="K1023" s="4" t="s">
        <v>23</v>
      </c>
      <c r="L1023" s="4" t="s">
        <v>2055</v>
      </c>
      <c r="M1023" s="4" t="s">
        <v>1968</v>
      </c>
      <c r="N1023" s="4" t="s">
        <v>1969</v>
      </c>
      <c r="O1023" s="4" t="s">
        <v>2104</v>
      </c>
      <c r="P1023" s="4" t="s">
        <v>2105</v>
      </c>
      <c r="Q1023" s="11">
        <v>45352</v>
      </c>
      <c r="R1023" s="11">
        <v>46113</v>
      </c>
      <c r="S1023" s="11">
        <v>46386</v>
      </c>
      <c r="T1023" s="12" t="s">
        <v>1972</v>
      </c>
      <c r="U1023" s="1">
        <v>0</v>
      </c>
      <c r="V1023" s="1">
        <v>0</v>
      </c>
      <c r="W1023" s="1">
        <v>0</v>
      </c>
      <c r="X1023" s="1">
        <v>0</v>
      </c>
      <c r="Y1023" s="1">
        <v>0</v>
      </c>
      <c r="Z1023" s="1">
        <v>0</v>
      </c>
      <c r="AA1023" s="1">
        <v>0</v>
      </c>
    </row>
    <row r="1024" spans="1:27" outlineLevel="1" x14ac:dyDescent="0.2">
      <c r="A1024" s="7" t="s">
        <v>1468</v>
      </c>
      <c r="B1024" s="7" t="str">
        <f>B1025</f>
        <v>A12 INSB Mötz-Simmeringgalerie</v>
      </c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8">
        <f t="shared" ref="Q1024:AA1024" si="416">SUBTOTAL(9,Q1025:Q1025)</f>
        <v>45748</v>
      </c>
      <c r="R1024" s="8">
        <f t="shared" si="416"/>
        <v>46113</v>
      </c>
      <c r="S1024" s="8">
        <f t="shared" si="416"/>
        <v>46386</v>
      </c>
      <c r="T1024" s="9">
        <f t="shared" si="416"/>
        <v>0</v>
      </c>
      <c r="U1024" s="10">
        <f t="shared" si="416"/>
        <v>0</v>
      </c>
      <c r="V1024" s="10">
        <f t="shared" si="416"/>
        <v>0</v>
      </c>
      <c r="W1024" s="10">
        <f t="shared" si="416"/>
        <v>0</v>
      </c>
      <c r="X1024" s="10">
        <f t="shared" si="416"/>
        <v>0</v>
      </c>
      <c r="Y1024" s="10">
        <f t="shared" si="416"/>
        <v>0</v>
      </c>
      <c r="Z1024" s="10">
        <f t="shared" si="416"/>
        <v>0</v>
      </c>
      <c r="AA1024" s="10">
        <f t="shared" si="416"/>
        <v>0</v>
      </c>
    </row>
    <row r="1025" spans="1:27" outlineLevel="2" x14ac:dyDescent="0.2">
      <c r="A1025" s="4" t="s">
        <v>1470</v>
      </c>
      <c r="B1025" s="4" t="s">
        <v>1435</v>
      </c>
      <c r="C1025" s="4" t="s">
        <v>17</v>
      </c>
      <c r="D1025" s="4">
        <v>113.2</v>
      </c>
      <c r="E1025" s="4">
        <v>116.7</v>
      </c>
      <c r="F1025" s="4" t="s">
        <v>48</v>
      </c>
      <c r="G1025" s="4" t="s">
        <v>2579</v>
      </c>
      <c r="H1025" s="4" t="s">
        <v>1471</v>
      </c>
      <c r="I1025" s="4" t="s">
        <v>29</v>
      </c>
      <c r="J1025" s="4" t="s">
        <v>1991</v>
      </c>
      <c r="K1025" s="4" t="s">
        <v>23</v>
      </c>
      <c r="L1025" s="4" t="s">
        <v>2055</v>
      </c>
      <c r="M1025" s="4" t="s">
        <v>1968</v>
      </c>
      <c r="N1025" s="4" t="s">
        <v>1969</v>
      </c>
      <c r="O1025" s="4" t="s">
        <v>2104</v>
      </c>
      <c r="P1025" s="4" t="s">
        <v>2105</v>
      </c>
      <c r="Q1025" s="11">
        <v>45748</v>
      </c>
      <c r="R1025" s="11">
        <v>46113</v>
      </c>
      <c r="S1025" s="11">
        <v>46386</v>
      </c>
      <c r="T1025" s="12" t="s">
        <v>1972</v>
      </c>
      <c r="U1025" s="1">
        <v>0</v>
      </c>
      <c r="V1025" s="1">
        <v>0</v>
      </c>
      <c r="W1025" s="1">
        <v>0</v>
      </c>
      <c r="X1025" s="1">
        <v>0</v>
      </c>
      <c r="Y1025" s="1">
        <v>0</v>
      </c>
      <c r="Z1025" s="1">
        <v>0</v>
      </c>
      <c r="AA1025" s="1">
        <v>0</v>
      </c>
    </row>
    <row r="1026" spans="1:27" outlineLevel="1" x14ac:dyDescent="0.2">
      <c r="A1026" s="7" t="s">
        <v>1472</v>
      </c>
      <c r="B1026" s="7" t="str">
        <f>B1027</f>
        <v>A13 INSB Europabrücke WL - PP Europabrücke</v>
      </c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8">
        <f t="shared" ref="Q1026:AA1026" si="417">SUBTOTAL(9,Q1027:Q1027)</f>
        <v>44317</v>
      </c>
      <c r="R1026" s="8">
        <f t="shared" si="417"/>
        <v>44713</v>
      </c>
      <c r="S1026" s="8">
        <f t="shared" si="417"/>
        <v>44865</v>
      </c>
      <c r="T1026" s="9">
        <f t="shared" si="417"/>
        <v>0</v>
      </c>
      <c r="U1026" s="10">
        <f t="shared" si="417"/>
        <v>0</v>
      </c>
      <c r="V1026" s="10">
        <f t="shared" si="417"/>
        <v>0</v>
      </c>
      <c r="W1026" s="10">
        <f t="shared" si="417"/>
        <v>0</v>
      </c>
      <c r="X1026" s="10">
        <f t="shared" si="417"/>
        <v>0</v>
      </c>
      <c r="Y1026" s="10">
        <f t="shared" si="417"/>
        <v>0</v>
      </c>
      <c r="Z1026" s="10">
        <f t="shared" si="417"/>
        <v>0</v>
      </c>
      <c r="AA1026" s="10">
        <f t="shared" si="417"/>
        <v>29897.45</v>
      </c>
    </row>
    <row r="1027" spans="1:27" outlineLevel="2" x14ac:dyDescent="0.2">
      <c r="A1027" s="4" t="s">
        <v>1474</v>
      </c>
      <c r="B1027" s="4" t="s">
        <v>1457</v>
      </c>
      <c r="C1027" s="4" t="s">
        <v>32</v>
      </c>
      <c r="D1027" s="4">
        <v>7.95</v>
      </c>
      <c r="E1027" s="4">
        <v>8.1199999999999992</v>
      </c>
      <c r="F1027" s="4" t="s">
        <v>48</v>
      </c>
      <c r="G1027" s="4" t="s">
        <v>2580</v>
      </c>
      <c r="H1027" s="4" t="s">
        <v>1475</v>
      </c>
      <c r="I1027" s="4" t="s">
        <v>29</v>
      </c>
      <c r="J1027" s="4" t="s">
        <v>1991</v>
      </c>
      <c r="K1027" s="4" t="s">
        <v>23</v>
      </c>
      <c r="L1027" s="4" t="s">
        <v>2029</v>
      </c>
      <c r="M1027" s="4" t="s">
        <v>1968</v>
      </c>
      <c r="N1027" s="4" t="s">
        <v>1969</v>
      </c>
      <c r="O1027" s="4" t="s">
        <v>2033</v>
      </c>
      <c r="P1027" s="4" t="s">
        <v>2034</v>
      </c>
      <c r="Q1027" s="11">
        <v>44317</v>
      </c>
      <c r="R1027" s="11">
        <v>44713</v>
      </c>
      <c r="S1027" s="11">
        <v>44865</v>
      </c>
      <c r="T1027" s="12" t="s">
        <v>1972</v>
      </c>
      <c r="U1027" s="1">
        <v>0</v>
      </c>
      <c r="V1027" s="1">
        <v>0</v>
      </c>
      <c r="W1027" s="1">
        <v>0</v>
      </c>
      <c r="X1027" s="1">
        <v>0</v>
      </c>
      <c r="Y1027" s="1">
        <v>0</v>
      </c>
      <c r="Z1027" s="1">
        <v>0</v>
      </c>
      <c r="AA1027" s="1">
        <v>29897.45</v>
      </c>
    </row>
    <row r="1028" spans="1:27" outlineLevel="1" x14ac:dyDescent="0.2">
      <c r="A1028" s="7" t="s">
        <v>1476</v>
      </c>
      <c r="B1028" s="7" t="str">
        <f>B1029</f>
        <v>A13 INSBT PP Europabrücke - AST Stubaital</v>
      </c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8">
        <f t="shared" ref="Q1028:AA1028" si="418">SUBTOTAL(9,Q1029:Q1030)</f>
        <v>89899</v>
      </c>
      <c r="R1028" s="8">
        <f t="shared" si="418"/>
        <v>90766</v>
      </c>
      <c r="S1028" s="8">
        <f t="shared" si="418"/>
        <v>91252</v>
      </c>
      <c r="T1028" s="9">
        <f t="shared" si="418"/>
        <v>0</v>
      </c>
      <c r="U1028" s="10">
        <f t="shared" si="418"/>
        <v>0</v>
      </c>
      <c r="V1028" s="10">
        <f t="shared" si="418"/>
        <v>0</v>
      </c>
      <c r="W1028" s="10">
        <f t="shared" si="418"/>
        <v>0</v>
      </c>
      <c r="X1028" s="10">
        <f t="shared" si="418"/>
        <v>1524.46</v>
      </c>
      <c r="Y1028" s="10">
        <f t="shared" si="418"/>
        <v>150</v>
      </c>
      <c r="Z1028" s="10">
        <f t="shared" si="418"/>
        <v>263</v>
      </c>
      <c r="AA1028" s="10">
        <f t="shared" si="418"/>
        <v>177.66</v>
      </c>
    </row>
    <row r="1029" spans="1:27" outlineLevel="2" x14ac:dyDescent="0.2">
      <c r="A1029" s="4" t="s">
        <v>1478</v>
      </c>
      <c r="B1029" s="4" t="s">
        <v>1461</v>
      </c>
      <c r="C1029" s="4" t="s">
        <v>32</v>
      </c>
      <c r="D1029" s="4">
        <v>8.1199999999999992</v>
      </c>
      <c r="E1029" s="4">
        <v>9.75</v>
      </c>
      <c r="F1029" s="4" t="s">
        <v>48</v>
      </c>
      <c r="G1029" s="4" t="s">
        <v>2581</v>
      </c>
      <c r="H1029" s="4" t="s">
        <v>1479</v>
      </c>
      <c r="I1029" s="4" t="s">
        <v>29</v>
      </c>
      <c r="J1029" s="4" t="s">
        <v>1991</v>
      </c>
      <c r="K1029" s="4" t="s">
        <v>23</v>
      </c>
      <c r="L1029" s="4" t="s">
        <v>2029</v>
      </c>
      <c r="M1029" s="4" t="s">
        <v>1968</v>
      </c>
      <c r="N1029" s="4" t="s">
        <v>1969</v>
      </c>
      <c r="O1029" s="4" t="s">
        <v>2033</v>
      </c>
      <c r="P1029" s="4" t="s">
        <v>2034</v>
      </c>
      <c r="Q1029" s="11">
        <v>44958</v>
      </c>
      <c r="R1029" s="11">
        <v>45383</v>
      </c>
      <c r="S1029" s="11">
        <v>45626</v>
      </c>
      <c r="T1029" s="12" t="s">
        <v>1972</v>
      </c>
      <c r="U1029" s="1">
        <v>0</v>
      </c>
      <c r="V1029" s="1">
        <v>0</v>
      </c>
      <c r="W1029" s="1">
        <v>0</v>
      </c>
      <c r="X1029" s="1">
        <v>0</v>
      </c>
      <c r="Y1029" s="1">
        <v>0</v>
      </c>
      <c r="Z1029" s="1">
        <v>0</v>
      </c>
      <c r="AA1029" s="1">
        <v>96.21</v>
      </c>
    </row>
    <row r="1030" spans="1:27" outlineLevel="2" x14ac:dyDescent="0.2">
      <c r="A1030" s="4" t="s">
        <v>1478</v>
      </c>
      <c r="B1030" s="4" t="s">
        <v>1461</v>
      </c>
      <c r="C1030" s="4" t="s">
        <v>32</v>
      </c>
      <c r="D1030" s="4">
        <v>8.76</v>
      </c>
      <c r="E1030" s="4">
        <v>9.6440000000000001</v>
      </c>
      <c r="F1030" s="4" t="s">
        <v>48</v>
      </c>
      <c r="G1030" s="4" t="s">
        <v>2582</v>
      </c>
      <c r="H1030" s="4" t="s">
        <v>1480</v>
      </c>
      <c r="I1030" s="4" t="s">
        <v>29</v>
      </c>
      <c r="J1030" s="4" t="s">
        <v>2005</v>
      </c>
      <c r="K1030" s="4" t="s">
        <v>23</v>
      </c>
      <c r="L1030" s="4" t="s">
        <v>2023</v>
      </c>
      <c r="M1030" s="4" t="s">
        <v>1968</v>
      </c>
      <c r="N1030" s="4" t="s">
        <v>1969</v>
      </c>
      <c r="O1030" s="4" t="s">
        <v>2040</v>
      </c>
      <c r="P1030" s="4" t="s">
        <v>2041</v>
      </c>
      <c r="Q1030" s="11">
        <v>44941</v>
      </c>
      <c r="R1030" s="11">
        <v>45383</v>
      </c>
      <c r="S1030" s="11">
        <v>45626</v>
      </c>
      <c r="T1030" s="12" t="s">
        <v>1972</v>
      </c>
      <c r="U1030" s="1">
        <v>0</v>
      </c>
      <c r="V1030" s="1">
        <v>0</v>
      </c>
      <c r="W1030" s="1">
        <v>0</v>
      </c>
      <c r="X1030" s="1">
        <v>1524.46</v>
      </c>
      <c r="Y1030" s="1">
        <v>150</v>
      </c>
      <c r="Z1030" s="1">
        <v>263</v>
      </c>
      <c r="AA1030" s="1">
        <v>81.45</v>
      </c>
    </row>
    <row r="1031" spans="1:27" outlineLevel="1" x14ac:dyDescent="0.2">
      <c r="A1031" s="7" t="s">
        <v>1481</v>
      </c>
      <c r="B1031" s="7" t="str">
        <f>B1032</f>
        <v>A12 BEI Wasserverband mittl.Unterinnt.</v>
      </c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8">
        <f t="shared" ref="Q1031:AA1031" si="419">SUBTOTAL(9,Q1032:Q1032)</f>
        <v>44927</v>
      </c>
      <c r="R1031" s="8">
        <f t="shared" si="419"/>
        <v>45292</v>
      </c>
      <c r="S1031" s="8">
        <f t="shared" si="419"/>
        <v>49674</v>
      </c>
      <c r="T1031" s="9">
        <f t="shared" si="419"/>
        <v>0</v>
      </c>
      <c r="U1031" s="10">
        <f t="shared" si="419"/>
        <v>0</v>
      </c>
      <c r="V1031" s="10">
        <f t="shared" si="419"/>
        <v>0</v>
      </c>
      <c r="W1031" s="10">
        <f t="shared" si="419"/>
        <v>0</v>
      </c>
      <c r="X1031" s="10">
        <f t="shared" si="419"/>
        <v>0</v>
      </c>
      <c r="Y1031" s="10">
        <f t="shared" si="419"/>
        <v>0</v>
      </c>
      <c r="Z1031" s="10">
        <f t="shared" si="419"/>
        <v>0</v>
      </c>
      <c r="AA1031" s="10">
        <f t="shared" si="419"/>
        <v>0</v>
      </c>
    </row>
    <row r="1032" spans="1:27" outlineLevel="2" x14ac:dyDescent="0.2">
      <c r="A1032" s="4" t="s">
        <v>1482</v>
      </c>
      <c r="B1032" s="4" t="s">
        <v>1483</v>
      </c>
      <c r="C1032" s="4" t="s">
        <v>17</v>
      </c>
      <c r="D1032" s="4">
        <v>34</v>
      </c>
      <c r="E1032" s="4">
        <v>57</v>
      </c>
      <c r="F1032" s="4" t="s">
        <v>48</v>
      </c>
      <c r="G1032" s="4" t="s">
        <v>2583</v>
      </c>
      <c r="H1032" s="4" t="s">
        <v>1484</v>
      </c>
      <c r="I1032" s="4" t="s">
        <v>31</v>
      </c>
      <c r="J1032" s="4" t="s">
        <v>2372</v>
      </c>
      <c r="K1032" s="4" t="s">
        <v>23</v>
      </c>
      <c r="L1032" s="4" t="s">
        <v>2087</v>
      </c>
      <c r="M1032" s="4" t="s">
        <v>1968</v>
      </c>
      <c r="N1032" s="4" t="s">
        <v>1969</v>
      </c>
      <c r="O1032" s="4" t="s">
        <v>1970</v>
      </c>
      <c r="P1032" s="4" t="s">
        <v>1971</v>
      </c>
      <c r="Q1032" s="11">
        <v>44927</v>
      </c>
      <c r="R1032" s="11">
        <v>45292</v>
      </c>
      <c r="S1032" s="11">
        <v>49674</v>
      </c>
      <c r="T1032" s="12" t="s">
        <v>1972</v>
      </c>
      <c r="U1032" s="1">
        <v>0</v>
      </c>
      <c r="V1032" s="1">
        <v>0</v>
      </c>
      <c r="W1032" s="1">
        <v>0</v>
      </c>
      <c r="X1032" s="1">
        <v>0</v>
      </c>
      <c r="Y1032" s="1">
        <v>0</v>
      </c>
      <c r="Z1032" s="1">
        <v>0</v>
      </c>
      <c r="AA1032" s="1">
        <v>0</v>
      </c>
    </row>
    <row r="1033" spans="1:27" outlineLevel="1" x14ac:dyDescent="0.2">
      <c r="A1033" s="7" t="s">
        <v>1485</v>
      </c>
      <c r="B1033" s="7" t="str">
        <f>B1034</f>
        <v>A12 INSB Kundl-Radfeld</v>
      </c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8">
        <f t="shared" ref="Q1033:AA1033" si="420">SUBTOTAL(9,Q1034:Q1034)</f>
        <v>44684</v>
      </c>
      <c r="R1033" s="8">
        <f t="shared" si="420"/>
        <v>45390</v>
      </c>
      <c r="S1033" s="8">
        <f t="shared" si="420"/>
        <v>45625</v>
      </c>
      <c r="T1033" s="9">
        <f t="shared" si="420"/>
        <v>0</v>
      </c>
      <c r="U1033" s="10">
        <f t="shared" si="420"/>
        <v>0</v>
      </c>
      <c r="V1033" s="10">
        <f t="shared" si="420"/>
        <v>0</v>
      </c>
      <c r="W1033" s="10">
        <f t="shared" si="420"/>
        <v>0</v>
      </c>
      <c r="X1033" s="10">
        <f t="shared" si="420"/>
        <v>0</v>
      </c>
      <c r="Y1033" s="10">
        <f t="shared" si="420"/>
        <v>0</v>
      </c>
      <c r="Z1033" s="10">
        <f t="shared" si="420"/>
        <v>0</v>
      </c>
      <c r="AA1033" s="10">
        <f t="shared" si="420"/>
        <v>0</v>
      </c>
    </row>
    <row r="1034" spans="1:27" outlineLevel="2" x14ac:dyDescent="0.2">
      <c r="A1034" s="4" t="s">
        <v>1486</v>
      </c>
      <c r="B1034" s="4" t="s">
        <v>1487</v>
      </c>
      <c r="C1034" s="4" t="s">
        <v>17</v>
      </c>
      <c r="D1034" s="4">
        <v>22.2</v>
      </c>
      <c r="E1034" s="4">
        <v>27.5</v>
      </c>
      <c r="F1034" s="4" t="s">
        <v>48</v>
      </c>
      <c r="G1034" s="4" t="s">
        <v>2584</v>
      </c>
      <c r="H1034" s="4" t="s">
        <v>1488</v>
      </c>
      <c r="I1034" s="4" t="s">
        <v>29</v>
      </c>
      <c r="J1034" s="4" t="s">
        <v>1991</v>
      </c>
      <c r="K1034" s="4" t="s">
        <v>23</v>
      </c>
      <c r="L1034" s="4" t="s">
        <v>2094</v>
      </c>
      <c r="M1034" s="4" t="s">
        <v>1968</v>
      </c>
      <c r="N1034" s="4" t="s">
        <v>1969</v>
      </c>
      <c r="O1034" s="4" t="s">
        <v>2033</v>
      </c>
      <c r="P1034" s="4" t="s">
        <v>2034</v>
      </c>
      <c r="Q1034" s="11">
        <v>44684</v>
      </c>
      <c r="R1034" s="11">
        <v>45390</v>
      </c>
      <c r="S1034" s="11">
        <v>45625</v>
      </c>
      <c r="T1034" s="12" t="s">
        <v>1972</v>
      </c>
      <c r="U1034" s="1">
        <v>0</v>
      </c>
      <c r="V1034" s="1">
        <v>0</v>
      </c>
      <c r="W1034" s="1">
        <v>0</v>
      </c>
      <c r="X1034" s="1">
        <v>0</v>
      </c>
      <c r="Y1034" s="1">
        <v>0</v>
      </c>
      <c r="Z1034" s="1">
        <v>0</v>
      </c>
      <c r="AA1034" s="1">
        <v>0</v>
      </c>
    </row>
    <row r="1035" spans="1:27" outlineLevel="1" x14ac:dyDescent="0.2">
      <c r="A1035" s="7" t="s">
        <v>1489</v>
      </c>
      <c r="B1035" s="7" t="str">
        <f>B1036</f>
        <v>S16 TUF Strengen Ern. Brand&amp;Linienmeldeanlage</v>
      </c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8">
        <f t="shared" ref="Q1035:AA1035" si="421">SUBTOTAL(9,Q1036:Q1036)</f>
        <v>44409</v>
      </c>
      <c r="R1035" s="8">
        <f t="shared" si="421"/>
        <v>45016</v>
      </c>
      <c r="S1035" s="8">
        <f t="shared" si="421"/>
        <v>45230</v>
      </c>
      <c r="T1035" s="9">
        <f t="shared" si="421"/>
        <v>0</v>
      </c>
      <c r="U1035" s="10">
        <f t="shared" si="421"/>
        <v>0</v>
      </c>
      <c r="V1035" s="10">
        <f t="shared" si="421"/>
        <v>0</v>
      </c>
      <c r="W1035" s="10">
        <f t="shared" si="421"/>
        <v>0</v>
      </c>
      <c r="X1035" s="10">
        <f t="shared" si="421"/>
        <v>0</v>
      </c>
      <c r="Y1035" s="10">
        <f t="shared" si="421"/>
        <v>0</v>
      </c>
      <c r="Z1035" s="10">
        <f t="shared" si="421"/>
        <v>0</v>
      </c>
      <c r="AA1035" s="10">
        <f t="shared" si="421"/>
        <v>2399.35</v>
      </c>
    </row>
    <row r="1036" spans="1:27" outlineLevel="2" x14ac:dyDescent="0.2">
      <c r="A1036" s="4" t="s">
        <v>1490</v>
      </c>
      <c r="B1036" s="4" t="s">
        <v>1491</v>
      </c>
      <c r="C1036" s="4" t="s">
        <v>20</v>
      </c>
      <c r="D1036" s="4">
        <v>8.7059999999999995</v>
      </c>
      <c r="E1036" s="4">
        <v>14.3</v>
      </c>
      <c r="F1036" s="4" t="s">
        <v>48</v>
      </c>
      <c r="G1036" s="4" t="s">
        <v>2585</v>
      </c>
      <c r="H1036" s="4" t="s">
        <v>1492</v>
      </c>
      <c r="I1036" s="4" t="s">
        <v>29</v>
      </c>
      <c r="J1036" s="4" t="s">
        <v>2005</v>
      </c>
      <c r="K1036" s="4" t="s">
        <v>23</v>
      </c>
      <c r="L1036" s="4" t="s">
        <v>2023</v>
      </c>
      <c r="M1036" s="4" t="s">
        <v>1968</v>
      </c>
      <c r="N1036" s="4" t="s">
        <v>1969</v>
      </c>
      <c r="O1036" s="4" t="s">
        <v>1985</v>
      </c>
      <c r="P1036" s="4" t="s">
        <v>1986</v>
      </c>
      <c r="Q1036" s="11">
        <v>44409</v>
      </c>
      <c r="R1036" s="11">
        <v>45016</v>
      </c>
      <c r="S1036" s="11">
        <v>45230</v>
      </c>
      <c r="T1036" s="12" t="s">
        <v>1972</v>
      </c>
      <c r="U1036" s="1">
        <v>0</v>
      </c>
      <c r="V1036" s="1">
        <v>0</v>
      </c>
      <c r="W1036" s="1">
        <v>0</v>
      </c>
      <c r="X1036" s="1">
        <v>0</v>
      </c>
      <c r="Y1036" s="1">
        <v>0</v>
      </c>
      <c r="Z1036" s="1">
        <v>0</v>
      </c>
      <c r="AA1036" s="1">
        <v>2399.35</v>
      </c>
    </row>
    <row r="1037" spans="1:27" outlineLevel="1" x14ac:dyDescent="0.2">
      <c r="A1037" s="7" t="s">
        <v>1493</v>
      </c>
      <c r="B1037" s="7" t="str">
        <f>B1038</f>
        <v>S16 BHB ABM St. Jakob &amp; Bauhof Langen, Ern. Elektroanl. &amp; E-</v>
      </c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8">
        <f t="shared" ref="Q1037:AA1037" si="422">SUBTOTAL(9,Q1038:Q1039)</f>
        <v>88880</v>
      </c>
      <c r="R1037" s="8">
        <f t="shared" si="422"/>
        <v>89548</v>
      </c>
      <c r="S1037" s="8">
        <f t="shared" si="422"/>
        <v>89730</v>
      </c>
      <c r="T1037" s="9">
        <f t="shared" si="422"/>
        <v>0</v>
      </c>
      <c r="U1037" s="10">
        <f t="shared" si="422"/>
        <v>0</v>
      </c>
      <c r="V1037" s="10">
        <f t="shared" si="422"/>
        <v>0</v>
      </c>
      <c r="W1037" s="10">
        <f t="shared" si="422"/>
        <v>0</v>
      </c>
      <c r="X1037" s="10">
        <f t="shared" si="422"/>
        <v>0</v>
      </c>
      <c r="Y1037" s="10">
        <f t="shared" si="422"/>
        <v>0</v>
      </c>
      <c r="Z1037" s="10">
        <f t="shared" si="422"/>
        <v>0</v>
      </c>
      <c r="AA1037" s="10">
        <f t="shared" si="422"/>
        <v>7995.4087500000005</v>
      </c>
    </row>
    <row r="1038" spans="1:27" outlineLevel="2" x14ac:dyDescent="0.2">
      <c r="A1038" s="4" t="s">
        <v>1494</v>
      </c>
      <c r="B1038" s="4" t="s">
        <v>1495</v>
      </c>
      <c r="C1038" s="4" t="s">
        <v>20</v>
      </c>
      <c r="D1038" s="4">
        <v>23.6</v>
      </c>
      <c r="E1038" s="4">
        <v>23.600999999999999</v>
      </c>
      <c r="F1038" s="4" t="s">
        <v>48</v>
      </c>
      <c r="G1038" s="4" t="s">
        <v>2586</v>
      </c>
      <c r="H1038" s="4" t="s">
        <v>1496</v>
      </c>
      <c r="I1038" s="4" t="s">
        <v>43</v>
      </c>
      <c r="J1038" s="4" t="s">
        <v>2005</v>
      </c>
      <c r="K1038" s="4" t="s">
        <v>23</v>
      </c>
      <c r="L1038" s="4" t="s">
        <v>2014</v>
      </c>
      <c r="M1038" s="4" t="s">
        <v>1993</v>
      </c>
      <c r="N1038" s="4" t="s">
        <v>1994</v>
      </c>
      <c r="O1038" s="4" t="s">
        <v>1995</v>
      </c>
      <c r="P1038" s="4" t="s">
        <v>1996</v>
      </c>
      <c r="Q1038" s="11">
        <v>44440</v>
      </c>
      <c r="R1038" s="11">
        <v>44774</v>
      </c>
      <c r="S1038" s="11">
        <v>44865</v>
      </c>
      <c r="T1038" s="12" t="s">
        <v>1972</v>
      </c>
      <c r="U1038" s="1">
        <v>0</v>
      </c>
      <c r="V1038" s="1">
        <v>0</v>
      </c>
      <c r="W1038" s="1">
        <v>0</v>
      </c>
      <c r="X1038" s="1">
        <v>0</v>
      </c>
      <c r="Y1038" s="1">
        <v>0</v>
      </c>
      <c r="Z1038" s="1">
        <v>0</v>
      </c>
      <c r="AA1038" s="1">
        <v>0</v>
      </c>
    </row>
    <row r="1039" spans="1:27" outlineLevel="2" x14ac:dyDescent="0.2">
      <c r="A1039" s="4" t="s">
        <v>1494</v>
      </c>
      <c r="B1039" s="4" t="s">
        <v>1495</v>
      </c>
      <c r="C1039" s="4" t="s">
        <v>20</v>
      </c>
      <c r="D1039" s="4">
        <v>23.6</v>
      </c>
      <c r="E1039" s="4">
        <v>39.6</v>
      </c>
      <c r="F1039" s="4" t="s">
        <v>48</v>
      </c>
      <c r="G1039" s="4" t="s">
        <v>2587</v>
      </c>
      <c r="H1039" s="4" t="s">
        <v>1497</v>
      </c>
      <c r="I1039" s="4" t="s">
        <v>22</v>
      </c>
      <c r="J1039" s="4" t="s">
        <v>2005</v>
      </c>
      <c r="K1039" s="4" t="s">
        <v>25</v>
      </c>
      <c r="L1039" s="4" t="s">
        <v>2014</v>
      </c>
      <c r="M1039" s="4" t="s">
        <v>1993</v>
      </c>
      <c r="N1039" s="4" t="s">
        <v>1994</v>
      </c>
      <c r="O1039" s="4" t="s">
        <v>1995</v>
      </c>
      <c r="P1039" s="4" t="s">
        <v>1996</v>
      </c>
      <c r="Q1039" s="11">
        <v>44440</v>
      </c>
      <c r="R1039" s="11">
        <v>44774</v>
      </c>
      <c r="S1039" s="11">
        <v>44865</v>
      </c>
      <c r="T1039" s="12" t="s">
        <v>1972</v>
      </c>
      <c r="U1039" s="1">
        <v>0</v>
      </c>
      <c r="V1039" s="1">
        <v>0</v>
      </c>
      <c r="W1039" s="1">
        <v>0</v>
      </c>
      <c r="X1039" s="1">
        <v>0</v>
      </c>
      <c r="Y1039" s="1">
        <v>0</v>
      </c>
      <c r="Z1039" s="1">
        <v>0</v>
      </c>
      <c r="AA1039" s="1">
        <v>7995.4087500000005</v>
      </c>
    </row>
    <row r="1040" spans="1:27" outlineLevel="1" x14ac:dyDescent="0.2">
      <c r="A1040" s="7" t="s">
        <v>1498</v>
      </c>
      <c r="B1040" s="7" t="str">
        <f>B1041</f>
        <v>S16 TUF Pians/Quadratsch&amp;Flirsch, Ern. Funkanlage</v>
      </c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8">
        <f t="shared" ref="Q1040:AA1040" si="423">SUBTOTAL(9,Q1041:Q1041)</f>
        <v>44409</v>
      </c>
      <c r="R1040" s="8">
        <f t="shared" si="423"/>
        <v>45016</v>
      </c>
      <c r="S1040" s="8">
        <f t="shared" si="423"/>
        <v>45230</v>
      </c>
      <c r="T1040" s="9">
        <f t="shared" si="423"/>
        <v>0</v>
      </c>
      <c r="U1040" s="10">
        <f t="shared" si="423"/>
        <v>0</v>
      </c>
      <c r="V1040" s="10">
        <f t="shared" si="423"/>
        <v>0</v>
      </c>
      <c r="W1040" s="10">
        <f t="shared" si="423"/>
        <v>0</v>
      </c>
      <c r="X1040" s="10">
        <f t="shared" si="423"/>
        <v>0</v>
      </c>
      <c r="Y1040" s="10">
        <f t="shared" si="423"/>
        <v>0</v>
      </c>
      <c r="Z1040" s="10">
        <f t="shared" si="423"/>
        <v>0</v>
      </c>
      <c r="AA1040" s="10">
        <f t="shared" si="423"/>
        <v>2382.7399999999998</v>
      </c>
    </row>
    <row r="1041" spans="1:27" outlineLevel="2" x14ac:dyDescent="0.2">
      <c r="A1041" s="4" t="s">
        <v>1499</v>
      </c>
      <c r="B1041" s="4" t="s">
        <v>1500</v>
      </c>
      <c r="C1041" s="4" t="s">
        <v>20</v>
      </c>
      <c r="D1041" s="4">
        <v>6.4589999999999996</v>
      </c>
      <c r="E1041" s="4">
        <v>16.5</v>
      </c>
      <c r="F1041" s="4" t="s">
        <v>48</v>
      </c>
      <c r="G1041" s="4" t="s">
        <v>2588</v>
      </c>
      <c r="H1041" s="4" t="s">
        <v>1501</v>
      </c>
      <c r="I1041" s="4" t="s">
        <v>29</v>
      </c>
      <c r="J1041" s="4" t="s">
        <v>2005</v>
      </c>
      <c r="K1041" s="4" t="s">
        <v>23</v>
      </c>
      <c r="L1041" s="4" t="s">
        <v>2023</v>
      </c>
      <c r="M1041" s="4" t="s">
        <v>1968</v>
      </c>
      <c r="N1041" s="4" t="s">
        <v>1969</v>
      </c>
      <c r="O1041" s="4" t="s">
        <v>1985</v>
      </c>
      <c r="P1041" s="4" t="s">
        <v>1986</v>
      </c>
      <c r="Q1041" s="11">
        <v>44409</v>
      </c>
      <c r="R1041" s="11">
        <v>45016</v>
      </c>
      <c r="S1041" s="11">
        <v>45230</v>
      </c>
      <c r="T1041" s="12" t="s">
        <v>1972</v>
      </c>
      <c r="U1041" s="1">
        <v>0</v>
      </c>
      <c r="V1041" s="1">
        <v>0</v>
      </c>
      <c r="W1041" s="1">
        <v>0</v>
      </c>
      <c r="X1041" s="1">
        <v>0</v>
      </c>
      <c r="Y1041" s="1">
        <v>0</v>
      </c>
      <c r="Z1041" s="1">
        <v>0</v>
      </c>
      <c r="AA1041" s="1">
        <v>2382.7399999999998</v>
      </c>
    </row>
    <row r="1042" spans="1:27" outlineLevel="1" x14ac:dyDescent="0.2">
      <c r="A1042" s="7" t="s">
        <v>1502</v>
      </c>
      <c r="B1042" s="7" t="str">
        <f>B1043</f>
        <v>S16 TUF Ostrampe San. &amp; Erw. Bau &amp; BuS</v>
      </c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8">
        <f t="shared" ref="Q1042:AA1042" si="424">SUBTOTAL(9,Q1043:Q1045)</f>
        <v>133410</v>
      </c>
      <c r="R1042" s="8">
        <f t="shared" si="424"/>
        <v>135474</v>
      </c>
      <c r="S1042" s="8">
        <f t="shared" si="424"/>
        <v>136788</v>
      </c>
      <c r="T1042" s="9">
        <f t="shared" si="424"/>
        <v>0</v>
      </c>
      <c r="U1042" s="10">
        <f t="shared" si="424"/>
        <v>0</v>
      </c>
      <c r="V1042" s="10">
        <f t="shared" si="424"/>
        <v>0</v>
      </c>
      <c r="W1042" s="10">
        <f t="shared" si="424"/>
        <v>0</v>
      </c>
      <c r="X1042" s="10">
        <f t="shared" si="424"/>
        <v>0</v>
      </c>
      <c r="Y1042" s="10">
        <f t="shared" si="424"/>
        <v>0</v>
      </c>
      <c r="Z1042" s="10">
        <f t="shared" si="424"/>
        <v>0</v>
      </c>
      <c r="AA1042" s="10">
        <f t="shared" si="424"/>
        <v>28814.78</v>
      </c>
    </row>
    <row r="1043" spans="1:27" outlineLevel="2" x14ac:dyDescent="0.2">
      <c r="A1043" s="4" t="s">
        <v>1503</v>
      </c>
      <c r="B1043" s="4" t="s">
        <v>1473</v>
      </c>
      <c r="C1043" s="4" t="s">
        <v>20</v>
      </c>
      <c r="D1043" s="4">
        <v>16.600000000000001</v>
      </c>
      <c r="E1043" s="4">
        <v>23.5</v>
      </c>
      <c r="F1043" s="4" t="s">
        <v>48</v>
      </c>
      <c r="G1043" s="4" t="s">
        <v>2589</v>
      </c>
      <c r="H1043" s="4" t="s">
        <v>1504</v>
      </c>
      <c r="I1043" s="4" t="s">
        <v>29</v>
      </c>
      <c r="J1043" s="4" t="s">
        <v>2005</v>
      </c>
      <c r="K1043" s="4" t="s">
        <v>23</v>
      </c>
      <c r="L1043" s="4" t="s">
        <v>2014</v>
      </c>
      <c r="M1043" s="4" t="s">
        <v>1968</v>
      </c>
      <c r="N1043" s="4" t="s">
        <v>1969</v>
      </c>
      <c r="O1043" s="4" t="s">
        <v>2040</v>
      </c>
      <c r="P1043" s="4" t="s">
        <v>2041</v>
      </c>
      <c r="Q1043" s="11">
        <v>44470</v>
      </c>
      <c r="R1043" s="11">
        <v>45158</v>
      </c>
      <c r="S1043" s="11">
        <v>45596</v>
      </c>
      <c r="T1043" s="12" t="s">
        <v>1972</v>
      </c>
      <c r="U1043" s="1">
        <v>0</v>
      </c>
      <c r="V1043" s="1">
        <v>0</v>
      </c>
      <c r="W1043" s="1">
        <v>0</v>
      </c>
      <c r="X1043" s="1">
        <v>0</v>
      </c>
      <c r="Y1043" s="1">
        <v>0</v>
      </c>
      <c r="Z1043" s="1">
        <v>0</v>
      </c>
      <c r="AA1043" s="1">
        <v>18231.87</v>
      </c>
    </row>
    <row r="1044" spans="1:27" outlineLevel="2" x14ac:dyDescent="0.2">
      <c r="A1044" s="4" t="s">
        <v>1503</v>
      </c>
      <c r="B1044" s="4" t="s">
        <v>1473</v>
      </c>
      <c r="C1044" s="4" t="s">
        <v>20</v>
      </c>
      <c r="D1044" s="4">
        <v>16.600000000000001</v>
      </c>
      <c r="E1044" s="4">
        <v>23.5</v>
      </c>
      <c r="F1044" s="4" t="s">
        <v>48</v>
      </c>
      <c r="G1044" s="4" t="s">
        <v>2590</v>
      </c>
      <c r="H1044" s="4" t="s">
        <v>1505</v>
      </c>
      <c r="I1044" s="4" t="s">
        <v>31</v>
      </c>
      <c r="J1044" s="4" t="s">
        <v>2005</v>
      </c>
      <c r="K1044" s="4" t="s">
        <v>23</v>
      </c>
      <c r="L1044" s="4" t="s">
        <v>2014</v>
      </c>
      <c r="M1044" s="4" t="s">
        <v>1968</v>
      </c>
      <c r="N1044" s="4" t="s">
        <v>1969</v>
      </c>
      <c r="O1044" s="4" t="s">
        <v>2040</v>
      </c>
      <c r="P1044" s="4" t="s">
        <v>2041</v>
      </c>
      <c r="Q1044" s="11">
        <v>44470</v>
      </c>
      <c r="R1044" s="11">
        <v>45158</v>
      </c>
      <c r="S1044" s="11">
        <v>45596</v>
      </c>
      <c r="T1044" s="12" t="s">
        <v>1972</v>
      </c>
      <c r="U1044" s="1">
        <v>0</v>
      </c>
      <c r="V1044" s="1">
        <v>0</v>
      </c>
      <c r="W1044" s="1">
        <v>0</v>
      </c>
      <c r="X1044" s="1">
        <v>0</v>
      </c>
      <c r="Y1044" s="1">
        <v>0</v>
      </c>
      <c r="Z1044" s="1">
        <v>0</v>
      </c>
      <c r="AA1044" s="1">
        <v>5357.91</v>
      </c>
    </row>
    <row r="1045" spans="1:27" outlineLevel="2" x14ac:dyDescent="0.2">
      <c r="A1045" s="4" t="s">
        <v>1503</v>
      </c>
      <c r="B1045" s="4" t="s">
        <v>1473</v>
      </c>
      <c r="C1045" s="4" t="s">
        <v>20</v>
      </c>
      <c r="D1045" s="4">
        <v>16.8</v>
      </c>
      <c r="E1045" s="4">
        <v>23.6</v>
      </c>
      <c r="F1045" s="4" t="s">
        <v>48</v>
      </c>
      <c r="G1045" s="4" t="s">
        <v>2591</v>
      </c>
      <c r="H1045" s="4" t="s">
        <v>1506</v>
      </c>
      <c r="I1045" s="4" t="s">
        <v>29</v>
      </c>
      <c r="J1045" s="4" t="s">
        <v>1991</v>
      </c>
      <c r="K1045" s="4" t="s">
        <v>23</v>
      </c>
      <c r="L1045" s="4" t="s">
        <v>2010</v>
      </c>
      <c r="M1045" s="4" t="s">
        <v>1968</v>
      </c>
      <c r="N1045" s="4" t="s">
        <v>1969</v>
      </c>
      <c r="O1045" s="4" t="s">
        <v>1985</v>
      </c>
      <c r="P1045" s="4" t="s">
        <v>1986</v>
      </c>
      <c r="Q1045" s="11">
        <v>44470</v>
      </c>
      <c r="R1045" s="11">
        <v>45158</v>
      </c>
      <c r="S1045" s="11">
        <v>45596</v>
      </c>
      <c r="T1045" s="12" t="s">
        <v>1972</v>
      </c>
      <c r="U1045" s="1">
        <v>0</v>
      </c>
      <c r="V1045" s="1">
        <v>0</v>
      </c>
      <c r="W1045" s="1">
        <v>0</v>
      </c>
      <c r="X1045" s="1">
        <v>0</v>
      </c>
      <c r="Y1045" s="1">
        <v>0</v>
      </c>
      <c r="Z1045" s="1">
        <v>0</v>
      </c>
      <c r="AA1045" s="1">
        <v>5225</v>
      </c>
    </row>
    <row r="1046" spans="1:27" outlineLevel="1" x14ac:dyDescent="0.2">
      <c r="A1046" s="7" t="s">
        <v>1507</v>
      </c>
      <c r="B1046" s="7" t="str">
        <f>B1047</f>
        <v>S16 INSB AST Pians Fahrbahn und LP15</v>
      </c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8">
        <f t="shared" ref="Q1046:AA1046" si="425">SUBTOTAL(9,Q1047:Q1047)</f>
        <v>46478</v>
      </c>
      <c r="R1046" s="8">
        <f t="shared" si="425"/>
        <v>47209</v>
      </c>
      <c r="S1046" s="8">
        <f t="shared" si="425"/>
        <v>47483</v>
      </c>
      <c r="T1046" s="9">
        <f t="shared" si="425"/>
        <v>0</v>
      </c>
      <c r="U1046" s="10">
        <f t="shared" si="425"/>
        <v>0</v>
      </c>
      <c r="V1046" s="10">
        <f t="shared" si="425"/>
        <v>0</v>
      </c>
      <c r="W1046" s="10">
        <f t="shared" si="425"/>
        <v>0</v>
      </c>
      <c r="X1046" s="10">
        <f t="shared" si="425"/>
        <v>0</v>
      </c>
      <c r="Y1046" s="10">
        <f t="shared" si="425"/>
        <v>0</v>
      </c>
      <c r="Z1046" s="10">
        <f t="shared" si="425"/>
        <v>0</v>
      </c>
      <c r="AA1046" s="10">
        <f t="shared" si="425"/>
        <v>0</v>
      </c>
    </row>
    <row r="1047" spans="1:27" outlineLevel="2" x14ac:dyDescent="0.2">
      <c r="A1047" s="4" t="s">
        <v>1508</v>
      </c>
      <c r="B1047" s="4" t="s">
        <v>1509</v>
      </c>
      <c r="C1047" s="4" t="s">
        <v>20</v>
      </c>
      <c r="D1047" s="4">
        <v>8.17</v>
      </c>
      <c r="E1047" s="4">
        <v>8.6999999999999993</v>
      </c>
      <c r="F1047" s="4" t="s">
        <v>48</v>
      </c>
      <c r="G1047" s="4" t="s">
        <v>2592</v>
      </c>
      <c r="H1047" s="4" t="s">
        <v>1510</v>
      </c>
      <c r="I1047" s="4" t="s">
        <v>29</v>
      </c>
      <c r="J1047" s="4" t="s">
        <v>1991</v>
      </c>
      <c r="K1047" s="4" t="s">
        <v>23</v>
      </c>
      <c r="L1047" s="4" t="s">
        <v>2010</v>
      </c>
      <c r="M1047" s="4" t="s">
        <v>1968</v>
      </c>
      <c r="N1047" s="4" t="s">
        <v>1969</v>
      </c>
      <c r="O1047" s="4" t="s">
        <v>2033</v>
      </c>
      <c r="P1047" s="4" t="s">
        <v>2034</v>
      </c>
      <c r="Q1047" s="11">
        <v>46478</v>
      </c>
      <c r="R1047" s="11">
        <v>47209</v>
      </c>
      <c r="S1047" s="11">
        <v>47483</v>
      </c>
      <c r="T1047" s="12" t="s">
        <v>1972</v>
      </c>
      <c r="U1047" s="1">
        <v>0</v>
      </c>
      <c r="V1047" s="1">
        <v>0</v>
      </c>
      <c r="W1047" s="1">
        <v>0</v>
      </c>
      <c r="X1047" s="1">
        <v>0</v>
      </c>
      <c r="Y1047" s="1">
        <v>0</v>
      </c>
      <c r="Z1047" s="1">
        <v>0</v>
      </c>
      <c r="AA1047" s="1">
        <v>0</v>
      </c>
    </row>
    <row r="1048" spans="1:27" outlineLevel="1" x14ac:dyDescent="0.2">
      <c r="A1048" s="7" t="s">
        <v>1511</v>
      </c>
      <c r="B1048" s="7" t="str">
        <f>B1049</f>
        <v>A13 BHB Sanierung HMS Schönberg+Nebenmaustellen</v>
      </c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8">
        <f t="shared" ref="Q1048:AA1048" si="426">SUBTOTAL(9,Q1049:Q1049)</f>
        <v>44409</v>
      </c>
      <c r="R1048" s="8">
        <f t="shared" si="426"/>
        <v>45412</v>
      </c>
      <c r="S1048" s="8">
        <f t="shared" si="426"/>
        <v>46387</v>
      </c>
      <c r="T1048" s="9">
        <f t="shared" si="426"/>
        <v>0</v>
      </c>
      <c r="U1048" s="10">
        <f t="shared" si="426"/>
        <v>0</v>
      </c>
      <c r="V1048" s="10">
        <f t="shared" si="426"/>
        <v>0</v>
      </c>
      <c r="W1048" s="10">
        <f t="shared" si="426"/>
        <v>0</v>
      </c>
      <c r="X1048" s="10">
        <f t="shared" si="426"/>
        <v>0</v>
      </c>
      <c r="Y1048" s="10">
        <f t="shared" si="426"/>
        <v>0</v>
      </c>
      <c r="Z1048" s="10">
        <f t="shared" si="426"/>
        <v>0</v>
      </c>
      <c r="AA1048" s="10">
        <f t="shared" si="426"/>
        <v>16132.9</v>
      </c>
    </row>
    <row r="1049" spans="1:27" outlineLevel="2" x14ac:dyDescent="0.2">
      <c r="A1049" s="4" t="s">
        <v>1513</v>
      </c>
      <c r="B1049" s="4" t="s">
        <v>1465</v>
      </c>
      <c r="C1049" s="4" t="s">
        <v>32</v>
      </c>
      <c r="D1049" s="4">
        <v>8</v>
      </c>
      <c r="E1049" s="4">
        <v>33</v>
      </c>
      <c r="F1049" s="4" t="s">
        <v>48</v>
      </c>
      <c r="G1049" s="4" t="s">
        <v>2593</v>
      </c>
      <c r="H1049" s="4" t="s">
        <v>1514</v>
      </c>
      <c r="I1049" s="4" t="s">
        <v>29</v>
      </c>
      <c r="J1049" s="4" t="s">
        <v>1991</v>
      </c>
      <c r="K1049" s="4" t="s">
        <v>23</v>
      </c>
      <c r="L1049" s="4" t="s">
        <v>2744</v>
      </c>
      <c r="M1049" s="4" t="s">
        <v>1980</v>
      </c>
      <c r="N1049" s="4" t="s">
        <v>1981</v>
      </c>
      <c r="O1049" s="4" t="s">
        <v>1988</v>
      </c>
      <c r="P1049" s="4" t="s">
        <v>1989</v>
      </c>
      <c r="Q1049" s="11">
        <v>44409</v>
      </c>
      <c r="R1049" s="11">
        <v>45412</v>
      </c>
      <c r="S1049" s="11">
        <v>46387</v>
      </c>
      <c r="T1049" s="12" t="s">
        <v>1972</v>
      </c>
      <c r="U1049" s="1">
        <v>0</v>
      </c>
      <c r="V1049" s="1">
        <v>0</v>
      </c>
      <c r="W1049" s="1">
        <v>0</v>
      </c>
      <c r="X1049" s="1">
        <v>0</v>
      </c>
      <c r="Y1049" s="1">
        <v>0</v>
      </c>
      <c r="Z1049" s="1">
        <v>0</v>
      </c>
      <c r="AA1049" s="1">
        <v>16132.9</v>
      </c>
    </row>
    <row r="1050" spans="1:27" outlineLevel="1" x14ac:dyDescent="0.2">
      <c r="A1050" s="7" t="s">
        <v>1515</v>
      </c>
      <c r="B1050" s="7" t="str">
        <f>B1051</f>
        <v>A13 INB Luegbrücke Rahmen V Pfeilerrückstellung 23</v>
      </c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8">
        <f t="shared" ref="Q1050:AA1050" si="427">SUBTOTAL(9,Q1051:Q1051)</f>
        <v>44409</v>
      </c>
      <c r="R1050" s="8">
        <f t="shared" si="427"/>
        <v>44651</v>
      </c>
      <c r="S1050" s="8">
        <f t="shared" si="427"/>
        <v>45228</v>
      </c>
      <c r="T1050" s="9">
        <f t="shared" si="427"/>
        <v>0</v>
      </c>
      <c r="U1050" s="10">
        <f t="shared" si="427"/>
        <v>0</v>
      </c>
      <c r="V1050" s="10">
        <f t="shared" si="427"/>
        <v>0</v>
      </c>
      <c r="W1050" s="10">
        <f t="shared" si="427"/>
        <v>0</v>
      </c>
      <c r="X1050" s="10">
        <f t="shared" si="427"/>
        <v>0</v>
      </c>
      <c r="Y1050" s="10">
        <f t="shared" si="427"/>
        <v>0</v>
      </c>
      <c r="Z1050" s="10">
        <f t="shared" si="427"/>
        <v>0</v>
      </c>
      <c r="AA1050" s="10">
        <f t="shared" si="427"/>
        <v>18999</v>
      </c>
    </row>
    <row r="1051" spans="1:27" outlineLevel="2" x14ac:dyDescent="0.2">
      <c r="A1051" s="4" t="s">
        <v>1517</v>
      </c>
      <c r="B1051" s="4" t="s">
        <v>1469</v>
      </c>
      <c r="C1051" s="4" t="s">
        <v>32</v>
      </c>
      <c r="D1051" s="4">
        <v>32.049999999999997</v>
      </c>
      <c r="E1051" s="4">
        <v>32.299999999999997</v>
      </c>
      <c r="F1051" s="4" t="s">
        <v>48</v>
      </c>
      <c r="G1051" s="4" t="s">
        <v>2594</v>
      </c>
      <c r="H1051" s="4" t="s">
        <v>868</v>
      </c>
      <c r="I1051" s="4" t="s">
        <v>29</v>
      </c>
      <c r="J1051" s="4" t="s">
        <v>1991</v>
      </c>
      <c r="K1051" s="4" t="s">
        <v>23</v>
      </c>
      <c r="L1051" s="4" t="s">
        <v>2075</v>
      </c>
      <c r="M1051" s="4" t="s">
        <v>1968</v>
      </c>
      <c r="N1051" s="4" t="s">
        <v>1969</v>
      </c>
      <c r="O1051" s="4" t="s">
        <v>2104</v>
      </c>
      <c r="P1051" s="4" t="s">
        <v>2105</v>
      </c>
      <c r="Q1051" s="11">
        <v>44409</v>
      </c>
      <c r="R1051" s="11">
        <v>44651</v>
      </c>
      <c r="S1051" s="11">
        <v>45228</v>
      </c>
      <c r="T1051" s="12" t="s">
        <v>1972</v>
      </c>
      <c r="U1051" s="1">
        <v>0</v>
      </c>
      <c r="V1051" s="1">
        <v>0</v>
      </c>
      <c r="W1051" s="1">
        <v>0</v>
      </c>
      <c r="X1051" s="1">
        <v>0</v>
      </c>
      <c r="Y1051" s="1">
        <v>0</v>
      </c>
      <c r="Z1051" s="1">
        <v>0</v>
      </c>
      <c r="AA1051" s="1">
        <v>18999</v>
      </c>
    </row>
    <row r="1052" spans="1:27" outlineLevel="1" x14ac:dyDescent="0.2">
      <c r="A1052" s="7" t="s">
        <v>1518</v>
      </c>
      <c r="B1052" s="7" t="str">
        <f>B1053</f>
        <v>A12 DIV Naturgefahren Kufstein bis Wattens</v>
      </c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8">
        <f t="shared" ref="Q1052:AA1052" si="428">SUBTOTAL(9,Q1053:Q1054)</f>
        <v>91316</v>
      </c>
      <c r="R1052" s="8">
        <f t="shared" si="428"/>
        <v>92226</v>
      </c>
      <c r="S1052" s="8">
        <f t="shared" si="428"/>
        <v>92772</v>
      </c>
      <c r="T1052" s="9">
        <f t="shared" si="428"/>
        <v>0</v>
      </c>
      <c r="U1052" s="10">
        <f t="shared" si="428"/>
        <v>0</v>
      </c>
      <c r="V1052" s="10">
        <f t="shared" si="428"/>
        <v>0</v>
      </c>
      <c r="W1052" s="10">
        <f t="shared" si="428"/>
        <v>0</v>
      </c>
      <c r="X1052" s="10">
        <f t="shared" si="428"/>
        <v>0</v>
      </c>
      <c r="Y1052" s="10">
        <f t="shared" si="428"/>
        <v>0</v>
      </c>
      <c r="Z1052" s="10">
        <f t="shared" si="428"/>
        <v>0</v>
      </c>
      <c r="AA1052" s="10">
        <f t="shared" si="428"/>
        <v>0</v>
      </c>
    </row>
    <row r="1053" spans="1:27" outlineLevel="2" x14ac:dyDescent="0.2">
      <c r="A1053" s="4" t="s">
        <v>1520</v>
      </c>
      <c r="B1053" s="4" t="s">
        <v>1521</v>
      </c>
      <c r="C1053" s="4" t="s">
        <v>17</v>
      </c>
      <c r="D1053" s="4">
        <v>19</v>
      </c>
      <c r="E1053" s="4">
        <v>43</v>
      </c>
      <c r="F1053" s="4" t="s">
        <v>48</v>
      </c>
      <c r="G1053" s="4" t="s">
        <v>2595</v>
      </c>
      <c r="H1053" s="4" t="s">
        <v>1522</v>
      </c>
      <c r="I1053" s="4" t="s">
        <v>31</v>
      </c>
      <c r="J1053" s="4" t="s">
        <v>1991</v>
      </c>
      <c r="K1053" s="4" t="s">
        <v>23</v>
      </c>
      <c r="L1053" s="4" t="s">
        <v>2075</v>
      </c>
      <c r="M1053" s="4" t="s">
        <v>1968</v>
      </c>
      <c r="N1053" s="4" t="s">
        <v>1969</v>
      </c>
      <c r="O1053" s="4" t="s">
        <v>1970</v>
      </c>
      <c r="P1053" s="4" t="s">
        <v>1971</v>
      </c>
      <c r="Q1053" s="11">
        <v>45658</v>
      </c>
      <c r="R1053" s="11">
        <v>46113</v>
      </c>
      <c r="S1053" s="11">
        <v>46386</v>
      </c>
      <c r="T1053" s="12" t="s">
        <v>1972</v>
      </c>
      <c r="U1053" s="1">
        <v>0</v>
      </c>
      <c r="V1053" s="1">
        <v>0</v>
      </c>
      <c r="W1053" s="1">
        <v>0</v>
      </c>
      <c r="X1053" s="1">
        <v>0</v>
      </c>
      <c r="Y1053" s="1">
        <v>0</v>
      </c>
      <c r="Z1053" s="1">
        <v>0</v>
      </c>
      <c r="AA1053" s="1">
        <v>0</v>
      </c>
    </row>
    <row r="1054" spans="1:27" outlineLevel="2" x14ac:dyDescent="0.2">
      <c r="A1054" s="4" t="s">
        <v>1520</v>
      </c>
      <c r="B1054" s="4" t="s">
        <v>1521</v>
      </c>
      <c r="C1054" s="4" t="s">
        <v>17</v>
      </c>
      <c r="D1054" s="4">
        <v>19</v>
      </c>
      <c r="E1054" s="4">
        <v>43</v>
      </c>
      <c r="F1054" s="4" t="s">
        <v>48</v>
      </c>
      <c r="G1054" s="4" t="s">
        <v>2596</v>
      </c>
      <c r="H1054" s="4" t="s">
        <v>1523</v>
      </c>
      <c r="I1054" s="4" t="s">
        <v>29</v>
      </c>
      <c r="J1054" s="4" t="s">
        <v>1991</v>
      </c>
      <c r="K1054" s="4" t="s">
        <v>23</v>
      </c>
      <c r="L1054" s="4" t="s">
        <v>2075</v>
      </c>
      <c r="M1054" s="4" t="s">
        <v>1968</v>
      </c>
      <c r="N1054" s="4" t="s">
        <v>1969</v>
      </c>
      <c r="O1054" s="4" t="s">
        <v>1970</v>
      </c>
      <c r="P1054" s="4" t="s">
        <v>1971</v>
      </c>
      <c r="Q1054" s="11">
        <v>45658</v>
      </c>
      <c r="R1054" s="11">
        <v>46113</v>
      </c>
      <c r="S1054" s="11">
        <v>46386</v>
      </c>
      <c r="T1054" s="12" t="s">
        <v>1972</v>
      </c>
      <c r="U1054" s="1">
        <v>0</v>
      </c>
      <c r="V1054" s="1">
        <v>0</v>
      </c>
      <c r="W1054" s="1">
        <v>0</v>
      </c>
      <c r="X1054" s="1">
        <v>0</v>
      </c>
      <c r="Y1054" s="1">
        <v>0</v>
      </c>
      <c r="Z1054" s="1">
        <v>0</v>
      </c>
      <c r="AA1054" s="1">
        <v>0</v>
      </c>
    </row>
    <row r="1055" spans="1:27" outlineLevel="1" x14ac:dyDescent="0.2">
      <c r="A1055" s="7" t="s">
        <v>1524</v>
      </c>
      <c r="B1055" s="7" t="str">
        <f>B1056</f>
        <v>A12 DIV Naturgefahren Bereich Volders-Hall</v>
      </c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8">
        <f t="shared" ref="Q1055:AA1055" si="429">SUBTOTAL(9,Q1056:Q1056)</f>
        <v>45292</v>
      </c>
      <c r="R1055" s="8">
        <f t="shared" si="429"/>
        <v>45748</v>
      </c>
      <c r="S1055" s="8">
        <f t="shared" si="429"/>
        <v>46021</v>
      </c>
      <c r="T1055" s="9">
        <f t="shared" si="429"/>
        <v>0</v>
      </c>
      <c r="U1055" s="10">
        <f t="shared" si="429"/>
        <v>0</v>
      </c>
      <c r="V1055" s="10">
        <f t="shared" si="429"/>
        <v>0</v>
      </c>
      <c r="W1055" s="10">
        <f t="shared" si="429"/>
        <v>0</v>
      </c>
      <c r="X1055" s="10">
        <f t="shared" si="429"/>
        <v>0</v>
      </c>
      <c r="Y1055" s="10">
        <f t="shared" si="429"/>
        <v>0</v>
      </c>
      <c r="Z1055" s="10">
        <f t="shared" si="429"/>
        <v>0</v>
      </c>
      <c r="AA1055" s="10">
        <f t="shared" si="429"/>
        <v>0</v>
      </c>
    </row>
    <row r="1056" spans="1:27" outlineLevel="2" x14ac:dyDescent="0.2">
      <c r="A1056" s="4" t="s">
        <v>1525</v>
      </c>
      <c r="B1056" s="4" t="s">
        <v>1526</v>
      </c>
      <c r="C1056" s="4" t="s">
        <v>17</v>
      </c>
      <c r="D1056" s="4">
        <v>64</v>
      </c>
      <c r="E1056" s="4">
        <v>67</v>
      </c>
      <c r="F1056" s="4" t="s">
        <v>203</v>
      </c>
      <c r="G1056" s="4" t="s">
        <v>2597</v>
      </c>
      <c r="H1056" s="4" t="s">
        <v>1527</v>
      </c>
      <c r="I1056" s="4" t="s">
        <v>31</v>
      </c>
      <c r="J1056" s="4" t="s">
        <v>1991</v>
      </c>
      <c r="K1056" s="4" t="s">
        <v>23</v>
      </c>
      <c r="L1056" s="4" t="s">
        <v>2075</v>
      </c>
      <c r="M1056" s="4" t="s">
        <v>1968</v>
      </c>
      <c r="N1056" s="4" t="s">
        <v>1969</v>
      </c>
      <c r="O1056" s="4" t="s">
        <v>1970</v>
      </c>
      <c r="P1056" s="4" t="s">
        <v>1971</v>
      </c>
      <c r="Q1056" s="11">
        <v>45292</v>
      </c>
      <c r="R1056" s="11">
        <v>45748</v>
      </c>
      <c r="S1056" s="11">
        <v>46021</v>
      </c>
      <c r="T1056" s="12" t="s">
        <v>1972</v>
      </c>
      <c r="U1056" s="1">
        <v>0</v>
      </c>
      <c r="V1056" s="1">
        <v>0</v>
      </c>
      <c r="W1056" s="1">
        <v>0</v>
      </c>
      <c r="X1056" s="1">
        <v>0</v>
      </c>
      <c r="Y1056" s="1">
        <v>0</v>
      </c>
      <c r="Z1056" s="1">
        <v>0</v>
      </c>
      <c r="AA1056" s="1">
        <v>0</v>
      </c>
    </row>
    <row r="1057" spans="1:27" outlineLevel="1" x14ac:dyDescent="0.2">
      <c r="A1057" s="7" t="s">
        <v>1528</v>
      </c>
      <c r="B1057" s="7" t="str">
        <f>B1058</f>
        <v>S16 DIV Beschilderung AST Landeck-West UJM</v>
      </c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9">
        <f t="shared" ref="Q1057:AA1057" si="430">SUBTOTAL(9,Q1058:Q1058)</f>
        <v>0</v>
      </c>
      <c r="R1057" s="8">
        <f t="shared" si="430"/>
        <v>44287</v>
      </c>
      <c r="S1057" s="8">
        <f t="shared" si="430"/>
        <v>44895</v>
      </c>
      <c r="T1057" s="9">
        <f t="shared" si="430"/>
        <v>0</v>
      </c>
      <c r="U1057" s="10">
        <f t="shared" si="430"/>
        <v>0</v>
      </c>
      <c r="V1057" s="10">
        <f t="shared" si="430"/>
        <v>0</v>
      </c>
      <c r="W1057" s="10">
        <f t="shared" si="430"/>
        <v>0</v>
      </c>
      <c r="X1057" s="10">
        <f t="shared" si="430"/>
        <v>0</v>
      </c>
      <c r="Y1057" s="10">
        <f t="shared" si="430"/>
        <v>0</v>
      </c>
      <c r="Z1057" s="10">
        <f t="shared" si="430"/>
        <v>0</v>
      </c>
      <c r="AA1057" s="10">
        <f t="shared" si="430"/>
        <v>0</v>
      </c>
    </row>
    <row r="1058" spans="1:27" outlineLevel="2" x14ac:dyDescent="0.2">
      <c r="A1058" s="4" t="s">
        <v>1529</v>
      </c>
      <c r="B1058" s="4" t="s">
        <v>1530</v>
      </c>
      <c r="C1058" s="4" t="s">
        <v>20</v>
      </c>
      <c r="D1058" s="4">
        <v>0</v>
      </c>
      <c r="E1058" s="4">
        <v>8.5</v>
      </c>
      <c r="F1058" s="4" t="s">
        <v>48</v>
      </c>
      <c r="G1058" s="4" t="s">
        <v>2598</v>
      </c>
      <c r="H1058" s="4" t="s">
        <v>1531</v>
      </c>
      <c r="I1058" s="4" t="s">
        <v>29</v>
      </c>
      <c r="J1058" s="4" t="s">
        <v>1991</v>
      </c>
      <c r="K1058" s="4" t="s">
        <v>23</v>
      </c>
      <c r="L1058" s="4" t="s">
        <v>2010</v>
      </c>
      <c r="M1058" s="4" t="s">
        <v>2024</v>
      </c>
      <c r="N1058" s="4" t="s">
        <v>2025</v>
      </c>
      <c r="O1058" s="4" t="s">
        <v>2056</v>
      </c>
      <c r="P1058" s="4" t="s">
        <v>2057</v>
      </c>
      <c r="Q1058" s="12" t="s">
        <v>1972</v>
      </c>
      <c r="R1058" s="11">
        <v>44287</v>
      </c>
      <c r="S1058" s="11">
        <v>44895</v>
      </c>
      <c r="T1058" s="12" t="s">
        <v>1972</v>
      </c>
      <c r="U1058" s="1">
        <v>0</v>
      </c>
      <c r="V1058" s="1">
        <v>0</v>
      </c>
      <c r="W1058" s="1">
        <v>0</v>
      </c>
      <c r="X1058" s="1">
        <v>0</v>
      </c>
      <c r="Y1058" s="1">
        <v>0</v>
      </c>
      <c r="Z1058" s="1">
        <v>0</v>
      </c>
      <c r="AA1058" s="1">
        <v>0</v>
      </c>
    </row>
    <row r="1059" spans="1:27" outlineLevel="1" x14ac:dyDescent="0.2">
      <c r="A1059" s="7" t="s">
        <v>2745</v>
      </c>
      <c r="B1059" s="7" t="str">
        <f>B1060</f>
        <v>S16 ÜZ St. Jakob Tausch Monitore &amp; Adapt.Bildwand</v>
      </c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8">
        <f t="shared" ref="Q1059:AA1059" si="431">SUBTOTAL(9,Q1060:Q1060)</f>
        <v>44788</v>
      </c>
      <c r="R1059" s="8">
        <f t="shared" si="431"/>
        <v>45078</v>
      </c>
      <c r="S1059" s="8">
        <f t="shared" si="431"/>
        <v>45200</v>
      </c>
      <c r="T1059" s="9">
        <f t="shared" si="431"/>
        <v>0</v>
      </c>
      <c r="U1059" s="10">
        <f t="shared" si="431"/>
        <v>0</v>
      </c>
      <c r="V1059" s="10">
        <f t="shared" si="431"/>
        <v>0</v>
      </c>
      <c r="W1059" s="10">
        <f t="shared" si="431"/>
        <v>0</v>
      </c>
      <c r="X1059" s="10">
        <f t="shared" si="431"/>
        <v>0</v>
      </c>
      <c r="Y1059" s="10">
        <f t="shared" si="431"/>
        <v>0</v>
      </c>
      <c r="Z1059" s="10">
        <f t="shared" si="431"/>
        <v>0</v>
      </c>
      <c r="AA1059" s="10">
        <f t="shared" si="431"/>
        <v>0</v>
      </c>
    </row>
    <row r="1060" spans="1:27" outlineLevel="2" x14ac:dyDescent="0.2">
      <c r="A1060" s="4" t="s">
        <v>2746</v>
      </c>
      <c r="B1060" s="4" t="s">
        <v>2747</v>
      </c>
      <c r="C1060" s="4" t="s">
        <v>20</v>
      </c>
      <c r="D1060" s="4">
        <v>23.7</v>
      </c>
      <c r="E1060" s="4">
        <v>23.701000000000001</v>
      </c>
      <c r="F1060" s="4" t="s">
        <v>203</v>
      </c>
      <c r="G1060" s="4" t="s">
        <v>2748</v>
      </c>
      <c r="H1060" s="4" t="s">
        <v>2749</v>
      </c>
      <c r="I1060" s="4" t="s">
        <v>43</v>
      </c>
      <c r="J1060" s="4" t="s">
        <v>2005</v>
      </c>
      <c r="K1060" s="4" t="s">
        <v>23</v>
      </c>
      <c r="L1060" s="4" t="s">
        <v>2014</v>
      </c>
      <c r="M1060" s="4" t="s">
        <v>1993</v>
      </c>
      <c r="N1060" s="4" t="s">
        <v>1994</v>
      </c>
      <c r="O1060" s="4" t="s">
        <v>2015</v>
      </c>
      <c r="P1060" s="4" t="s">
        <v>2016</v>
      </c>
      <c r="Q1060" s="11">
        <v>44788</v>
      </c>
      <c r="R1060" s="11">
        <v>45078</v>
      </c>
      <c r="S1060" s="11">
        <v>45200</v>
      </c>
      <c r="T1060" s="12" t="s">
        <v>1972</v>
      </c>
      <c r="U1060" s="1">
        <v>0</v>
      </c>
      <c r="V1060" s="1">
        <v>0</v>
      </c>
      <c r="W1060" s="1">
        <v>0</v>
      </c>
      <c r="X1060" s="1">
        <v>0</v>
      </c>
      <c r="Y1060" s="1">
        <v>0</v>
      </c>
      <c r="Z1060" s="1">
        <v>0</v>
      </c>
      <c r="AA1060" s="1">
        <v>0</v>
      </c>
    </row>
    <row r="1061" spans="1:27" outlineLevel="1" x14ac:dyDescent="0.2">
      <c r="A1061" s="7" t="s">
        <v>15</v>
      </c>
      <c r="B1061" s="7" t="str">
        <f>B1062</f>
        <v>Nicht zugeordnet</v>
      </c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9">
        <f t="shared" ref="Q1061:AA1061" si="432">SUBTOTAL(9,Q1062:Q1068)</f>
        <v>189053</v>
      </c>
      <c r="R1061" s="9">
        <f t="shared" si="432"/>
        <v>38736</v>
      </c>
      <c r="S1061" s="9">
        <f t="shared" si="432"/>
        <v>38990</v>
      </c>
      <c r="T1061" s="9">
        <f t="shared" si="432"/>
        <v>0</v>
      </c>
      <c r="U1061" s="10">
        <f t="shared" si="432"/>
        <v>0</v>
      </c>
      <c r="V1061" s="10">
        <f t="shared" si="432"/>
        <v>0</v>
      </c>
      <c r="W1061" s="10">
        <f t="shared" si="432"/>
        <v>0</v>
      </c>
      <c r="X1061" s="10">
        <f t="shared" si="432"/>
        <v>0</v>
      </c>
      <c r="Y1061" s="10">
        <f t="shared" si="432"/>
        <v>0</v>
      </c>
      <c r="Z1061" s="10">
        <f t="shared" si="432"/>
        <v>0</v>
      </c>
      <c r="AA1061" s="10">
        <f t="shared" si="432"/>
        <v>0</v>
      </c>
    </row>
    <row r="1062" spans="1:27" outlineLevel="2" x14ac:dyDescent="0.2">
      <c r="A1062" s="4" t="s">
        <v>18</v>
      </c>
      <c r="B1062" s="4" t="s">
        <v>19</v>
      </c>
      <c r="C1062" s="4" t="s">
        <v>20</v>
      </c>
      <c r="D1062" s="4">
        <v>0</v>
      </c>
      <c r="E1062" s="4">
        <v>0</v>
      </c>
      <c r="F1062" s="4" t="s">
        <v>18</v>
      </c>
      <c r="G1062" s="4" t="s">
        <v>1966</v>
      </c>
      <c r="H1062" s="4" t="s">
        <v>21</v>
      </c>
      <c r="I1062" s="4" t="s">
        <v>22</v>
      </c>
      <c r="J1062" s="4" t="s">
        <v>19</v>
      </c>
      <c r="K1062" s="4" t="s">
        <v>23</v>
      </c>
      <c r="L1062" s="4" t="s">
        <v>1967</v>
      </c>
      <c r="M1062" s="4" t="s">
        <v>1968</v>
      </c>
      <c r="N1062" s="4" t="s">
        <v>1969</v>
      </c>
      <c r="O1062" s="4" t="s">
        <v>1970</v>
      </c>
      <c r="P1062" s="4" t="s">
        <v>1971</v>
      </c>
      <c r="Q1062" s="12" t="s">
        <v>1972</v>
      </c>
      <c r="R1062" s="12" t="s">
        <v>1972</v>
      </c>
      <c r="S1062" s="12" t="s">
        <v>1972</v>
      </c>
      <c r="T1062" s="12" t="s">
        <v>1972</v>
      </c>
      <c r="U1062" s="1">
        <v>0</v>
      </c>
      <c r="V1062" s="1">
        <v>0</v>
      </c>
      <c r="W1062" s="1">
        <v>0</v>
      </c>
      <c r="X1062" s="1">
        <v>0</v>
      </c>
      <c r="Y1062" s="1">
        <v>0</v>
      </c>
      <c r="Z1062" s="1">
        <v>0</v>
      </c>
      <c r="AA1062" s="1">
        <v>0</v>
      </c>
    </row>
    <row r="1063" spans="1:27" outlineLevel="2" x14ac:dyDescent="0.2">
      <c r="A1063" s="4" t="s">
        <v>18</v>
      </c>
      <c r="B1063" s="4" t="s">
        <v>19</v>
      </c>
      <c r="C1063" s="4" t="s">
        <v>20</v>
      </c>
      <c r="D1063" s="4">
        <v>0</v>
      </c>
      <c r="E1063" s="4">
        <v>50.87</v>
      </c>
      <c r="F1063" s="4" t="s">
        <v>18</v>
      </c>
      <c r="G1063" s="4" t="s">
        <v>1973</v>
      </c>
      <c r="H1063" s="4" t="s">
        <v>24</v>
      </c>
      <c r="I1063" s="4" t="s">
        <v>22</v>
      </c>
      <c r="J1063" s="4" t="s">
        <v>19</v>
      </c>
      <c r="K1063" s="4" t="s">
        <v>25</v>
      </c>
      <c r="L1063" s="4" t="s">
        <v>1967</v>
      </c>
      <c r="M1063" s="4" t="s">
        <v>1974</v>
      </c>
      <c r="N1063" s="4" t="s">
        <v>1975</v>
      </c>
      <c r="O1063" s="4" t="s">
        <v>1976</v>
      </c>
      <c r="P1063" s="4" t="s">
        <v>1977</v>
      </c>
      <c r="Q1063" s="11">
        <v>37987</v>
      </c>
      <c r="R1063" s="12" t="s">
        <v>1972</v>
      </c>
      <c r="S1063" s="12" t="s">
        <v>1972</v>
      </c>
      <c r="T1063" s="12" t="s">
        <v>1972</v>
      </c>
      <c r="U1063" s="1">
        <v>0</v>
      </c>
      <c r="V1063" s="1">
        <v>0</v>
      </c>
      <c r="W1063" s="1">
        <v>0</v>
      </c>
      <c r="X1063" s="1">
        <v>0</v>
      </c>
      <c r="Y1063" s="1">
        <v>0</v>
      </c>
      <c r="Z1063" s="1">
        <v>0</v>
      </c>
      <c r="AA1063" s="1">
        <v>0</v>
      </c>
    </row>
    <row r="1064" spans="1:27" outlineLevel="2" x14ac:dyDescent="0.2">
      <c r="A1064" s="4" t="s">
        <v>18</v>
      </c>
      <c r="B1064" s="4" t="s">
        <v>19</v>
      </c>
      <c r="C1064" s="4" t="s">
        <v>20</v>
      </c>
      <c r="D1064" s="4">
        <v>0</v>
      </c>
      <c r="E1064" s="4">
        <v>62.14</v>
      </c>
      <c r="F1064" s="4" t="s">
        <v>26</v>
      </c>
      <c r="G1064" s="4" t="s">
        <v>1978</v>
      </c>
      <c r="H1064" s="4" t="s">
        <v>27</v>
      </c>
      <c r="I1064" s="4" t="s">
        <v>22</v>
      </c>
      <c r="J1064" s="4" t="s">
        <v>19</v>
      </c>
      <c r="K1064" s="4" t="s">
        <v>25</v>
      </c>
      <c r="L1064" s="4" t="s">
        <v>1979</v>
      </c>
      <c r="M1064" s="4" t="s">
        <v>1980</v>
      </c>
      <c r="N1064" s="4" t="s">
        <v>1981</v>
      </c>
      <c r="O1064" s="4" t="s">
        <v>1982</v>
      </c>
      <c r="P1064" s="4" t="s">
        <v>1983</v>
      </c>
      <c r="Q1064" s="11">
        <v>38565</v>
      </c>
      <c r="R1064" s="11">
        <v>38736</v>
      </c>
      <c r="S1064" s="11">
        <v>38990</v>
      </c>
      <c r="T1064" s="12" t="s">
        <v>1972</v>
      </c>
      <c r="U1064" s="1">
        <v>0</v>
      </c>
      <c r="V1064" s="1">
        <v>0</v>
      </c>
      <c r="W1064" s="1">
        <v>0</v>
      </c>
      <c r="X1064" s="1">
        <v>0</v>
      </c>
      <c r="Y1064" s="1">
        <v>0</v>
      </c>
      <c r="Z1064" s="1">
        <v>0</v>
      </c>
      <c r="AA1064" s="1">
        <v>0</v>
      </c>
    </row>
    <row r="1065" spans="1:27" outlineLevel="2" x14ac:dyDescent="0.2">
      <c r="A1065" s="4" t="s">
        <v>18</v>
      </c>
      <c r="B1065" s="4" t="s">
        <v>19</v>
      </c>
      <c r="C1065" s="4" t="s">
        <v>20</v>
      </c>
      <c r="D1065" s="4">
        <v>15.09</v>
      </c>
      <c r="E1065" s="4">
        <v>16.61</v>
      </c>
      <c r="F1065" s="4" t="s">
        <v>18</v>
      </c>
      <c r="G1065" s="4" t="s">
        <v>1984</v>
      </c>
      <c r="H1065" s="4" t="s">
        <v>28</v>
      </c>
      <c r="I1065" s="4" t="s">
        <v>29</v>
      </c>
      <c r="J1065" s="4" t="s">
        <v>19</v>
      </c>
      <c r="K1065" s="4" t="s">
        <v>23</v>
      </c>
      <c r="L1065" s="4" t="s">
        <v>1967</v>
      </c>
      <c r="M1065" s="4" t="s">
        <v>1968</v>
      </c>
      <c r="N1065" s="4" t="s">
        <v>1969</v>
      </c>
      <c r="O1065" s="4" t="s">
        <v>1985</v>
      </c>
      <c r="P1065" s="4" t="s">
        <v>1986</v>
      </c>
      <c r="Q1065" s="11">
        <v>37987</v>
      </c>
      <c r="R1065" s="12" t="s">
        <v>1972</v>
      </c>
      <c r="S1065" s="12" t="s">
        <v>1972</v>
      </c>
      <c r="T1065" s="12" t="s">
        <v>1972</v>
      </c>
      <c r="U1065" s="1">
        <v>0</v>
      </c>
      <c r="V1065" s="1">
        <v>0</v>
      </c>
      <c r="W1065" s="1">
        <v>0</v>
      </c>
      <c r="X1065" s="1">
        <v>0</v>
      </c>
      <c r="Y1065" s="1">
        <v>0</v>
      </c>
      <c r="Z1065" s="1">
        <v>0</v>
      </c>
      <c r="AA1065" s="1">
        <v>0</v>
      </c>
    </row>
    <row r="1066" spans="1:27" outlineLevel="2" x14ac:dyDescent="0.2">
      <c r="A1066" s="4" t="s">
        <v>18</v>
      </c>
      <c r="B1066" s="4" t="s">
        <v>19</v>
      </c>
      <c r="C1066" s="4" t="s">
        <v>20</v>
      </c>
      <c r="D1066" s="4">
        <v>23.6</v>
      </c>
      <c r="E1066" s="4">
        <v>23.6</v>
      </c>
      <c r="F1066" s="4" t="s">
        <v>18</v>
      </c>
      <c r="G1066" s="4" t="s">
        <v>1987</v>
      </c>
      <c r="H1066" s="4" t="s">
        <v>30</v>
      </c>
      <c r="I1066" s="4" t="s">
        <v>31</v>
      </c>
      <c r="J1066" s="4" t="s">
        <v>19</v>
      </c>
      <c r="K1066" s="4" t="s">
        <v>23</v>
      </c>
      <c r="L1066" s="4" t="s">
        <v>1967</v>
      </c>
      <c r="M1066" s="4" t="s">
        <v>1980</v>
      </c>
      <c r="N1066" s="4" t="s">
        <v>1981</v>
      </c>
      <c r="O1066" s="4" t="s">
        <v>1988</v>
      </c>
      <c r="P1066" s="4" t="s">
        <v>1989</v>
      </c>
      <c r="Q1066" s="11">
        <v>37257</v>
      </c>
      <c r="R1066" s="12" t="s">
        <v>1972</v>
      </c>
      <c r="S1066" s="12" t="s">
        <v>1972</v>
      </c>
      <c r="T1066" s="12" t="s">
        <v>1972</v>
      </c>
      <c r="U1066" s="1">
        <v>0</v>
      </c>
      <c r="V1066" s="1">
        <v>0</v>
      </c>
      <c r="W1066" s="1">
        <v>0</v>
      </c>
      <c r="X1066" s="1">
        <v>0</v>
      </c>
      <c r="Y1066" s="1">
        <v>0</v>
      </c>
      <c r="Z1066" s="1">
        <v>0</v>
      </c>
      <c r="AA1066" s="1">
        <v>0</v>
      </c>
    </row>
    <row r="1067" spans="1:27" outlineLevel="2" x14ac:dyDescent="0.2">
      <c r="A1067" s="4" t="s">
        <v>18</v>
      </c>
      <c r="B1067" s="4" t="s">
        <v>19</v>
      </c>
      <c r="C1067" s="4" t="s">
        <v>32</v>
      </c>
      <c r="D1067" s="4">
        <v>10.6</v>
      </c>
      <c r="E1067" s="4">
        <v>10.9</v>
      </c>
      <c r="F1067" s="4" t="s">
        <v>26</v>
      </c>
      <c r="G1067" s="4" t="s">
        <v>1990</v>
      </c>
      <c r="H1067" s="4" t="s">
        <v>33</v>
      </c>
      <c r="I1067" s="4" t="s">
        <v>31</v>
      </c>
      <c r="J1067" s="4" t="s">
        <v>1991</v>
      </c>
      <c r="K1067" s="4" t="s">
        <v>23</v>
      </c>
      <c r="L1067" s="4" t="s">
        <v>1992</v>
      </c>
      <c r="M1067" s="4" t="s">
        <v>1993</v>
      </c>
      <c r="N1067" s="4" t="s">
        <v>1994</v>
      </c>
      <c r="O1067" s="4" t="s">
        <v>1995</v>
      </c>
      <c r="P1067" s="4" t="s">
        <v>1996</v>
      </c>
      <c r="Q1067" s="12" t="s">
        <v>1972</v>
      </c>
      <c r="R1067" s="12" t="s">
        <v>1972</v>
      </c>
      <c r="S1067" s="12" t="s">
        <v>1972</v>
      </c>
      <c r="T1067" s="12" t="s">
        <v>1972</v>
      </c>
      <c r="U1067" s="1">
        <v>0</v>
      </c>
      <c r="V1067" s="1">
        <v>0</v>
      </c>
      <c r="W1067" s="1">
        <v>0</v>
      </c>
      <c r="X1067" s="1">
        <v>0</v>
      </c>
      <c r="Y1067" s="1">
        <v>0</v>
      </c>
      <c r="Z1067" s="1">
        <v>0</v>
      </c>
      <c r="AA1067" s="1">
        <v>0</v>
      </c>
    </row>
    <row r="1068" spans="1:27" outlineLevel="2" x14ac:dyDescent="0.2">
      <c r="A1068" s="4" t="s">
        <v>18</v>
      </c>
      <c r="B1068" s="4" t="s">
        <v>19</v>
      </c>
      <c r="C1068" s="4" t="s">
        <v>32</v>
      </c>
      <c r="D1068" s="4">
        <v>11</v>
      </c>
      <c r="E1068" s="4">
        <v>11</v>
      </c>
      <c r="F1068" s="4" t="s">
        <v>18</v>
      </c>
      <c r="G1068" s="4" t="s">
        <v>1997</v>
      </c>
      <c r="H1068" s="4" t="s">
        <v>34</v>
      </c>
      <c r="I1068" s="4" t="s">
        <v>31</v>
      </c>
      <c r="J1068" s="4" t="s">
        <v>19</v>
      </c>
      <c r="K1068" s="4" t="s">
        <v>23</v>
      </c>
      <c r="L1068" s="4" t="s">
        <v>1967</v>
      </c>
      <c r="M1068" s="4" t="s">
        <v>1980</v>
      </c>
      <c r="N1068" s="4" t="s">
        <v>1981</v>
      </c>
      <c r="O1068" s="4" t="s">
        <v>1988</v>
      </c>
      <c r="P1068" s="4" t="s">
        <v>1989</v>
      </c>
      <c r="Q1068" s="11">
        <v>37257</v>
      </c>
      <c r="R1068" s="12" t="s">
        <v>1972</v>
      </c>
      <c r="S1068" s="12" t="s">
        <v>1972</v>
      </c>
      <c r="T1068" s="12" t="s">
        <v>1972</v>
      </c>
      <c r="U1068" s="1">
        <v>0</v>
      </c>
      <c r="V1068" s="1">
        <v>0</v>
      </c>
      <c r="W1068" s="1">
        <v>0</v>
      </c>
      <c r="X1068" s="1">
        <v>0</v>
      </c>
      <c r="Y1068" s="1">
        <v>0</v>
      </c>
      <c r="Z1068" s="1">
        <v>0</v>
      </c>
      <c r="AA1068" s="1">
        <v>0</v>
      </c>
    </row>
  </sheetData>
  <autoFilter ref="A1:AA1068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1A193-7883-4E59-ACBC-F66DDDDDC2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E64D3D-4E86-4682-A4AC-2B6C492C6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433C51-E5EC-4342-97D5-092954983F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Grunddaten Paket</vt:lpstr>
    </vt:vector>
  </TitlesOfParts>
  <Manager/>
  <Company>ASFiNAG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Reiter Petra</dc:creator>
  <cp:keywords/>
  <dc:description/>
  <cp:lastModifiedBy>Kaiper Werner</cp:lastModifiedBy>
  <cp:revision/>
  <dcterms:created xsi:type="dcterms:W3CDTF">2022-02-22T13:07:26Z</dcterms:created>
  <dcterms:modified xsi:type="dcterms:W3CDTF">2022-03-01T16:17:44Z</dcterms:modified>
  <cp:category/>
  <cp:contentStatus/>
</cp:coreProperties>
</file>